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3. Revízie el. spotrebičov 2022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V15" i="3" l="1"/>
  <c r="V17" i="3" s="1"/>
  <c r="V19" i="3" s="1"/>
  <c r="I15" i="3"/>
  <c r="I17" i="3" s="1"/>
  <c r="I19" i="3" s="1"/>
  <c r="N14" i="3"/>
  <c r="N15" i="3" s="1"/>
  <c r="N17" i="3" s="1"/>
  <c r="N19" i="3" s="1"/>
  <c r="L14" i="3"/>
  <c r="L15" i="3" s="1"/>
  <c r="L17" i="3" s="1"/>
  <c r="L19" i="3" s="1"/>
  <c r="J14" i="3"/>
  <c r="J15" i="3" s="1"/>
  <c r="H14" i="3"/>
  <c r="H15" i="3" s="1"/>
  <c r="H17" i="3" s="1"/>
  <c r="H19" i="3" s="1"/>
  <c r="D8" i="3"/>
  <c r="J17" i="3" l="1"/>
  <c r="E15" i="3"/>
  <c r="J19" i="3" l="1"/>
  <c r="E19" i="3" s="1"/>
  <c r="E17" i="3"/>
</calcChain>
</file>

<file path=xl/sharedStrings.xml><?xml version="1.0" encoding="utf-8"?>
<sst xmlns="http://schemas.openxmlformats.org/spreadsheetml/2006/main" count="105" uniqueCount="88">
  <si>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</si>
  <si>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</si>
  <si>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</si>
  <si>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</si>
  <si>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</si>
  <si>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</si>
  <si>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</si>
  <si>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</si>
  <si>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</si>
  <si>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</si>
  <si>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</si>
  <si>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</si>
  <si>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</si>
  <si>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</si>
  <si>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</si>
  <si>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</si>
  <si>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</si>
  <si>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</si>
  <si>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</si>
  <si>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</si>
  <si>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</si>
  <si>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</si>
  <si>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</si>
  <si>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</si>
  <si>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</si>
  <si>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</si>
  <si>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</si>
  <si>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</si>
  <si>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</si>
  <si>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</si>
  <si>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</si>
  <si>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</si>
  <si>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</si>
  <si>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</si>
  <si>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</si>
  <si>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</si>
  <si>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</si>
  <si>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</si>
  <si>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</si>
  <si>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</si>
  <si>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</si>
  <si>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</si>
  <si>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</si>
  <si>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</si>
  <si>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</si>
  <si>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</si>
  <si>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</si>
  <si>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</si>
  <si>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</si>
  <si>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</si>
  <si>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</si>
  <si>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</si>
  <si>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</si>
  <si>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</si>
  <si>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</si>
  <si>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</si>
  <si>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</si>
  <si>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</si>
  <si>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</si>
  <si>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</si>
  <si>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</si>
  <si>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</si>
  <si>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Spracoval: Jozef Dvornický                         </t>
  </si>
  <si>
    <t xml:space="preserve">Dátum:   .  .    </t>
  </si>
  <si>
    <t>Stavba : REVÍZIE EL. SPOTREBIČOV A EL. PRENOSNÉHO NÁRADIA</t>
  </si>
  <si>
    <t>Objekt : REVÍZIE EL. SPOTREBIČOV A EL. PRENOSNÉHO NÁRADIA 2022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</si>
  <si>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</si>
  <si>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</si>
  <si>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</si>
  <si>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</si>
  <si>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</si>
  <si>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</si>
  <si>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</si>
  <si>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</si>
  <si>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</si>
  <si>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480104060</t>
  </si>
  <si>
    <t>Revízia el. prenosných zariadení a el. spotrebičov</t>
  </si>
  <si>
    <t>kus</t>
  </si>
  <si>
    <t xml:space="preserve">                    </t>
  </si>
  <si>
    <t/>
  </si>
  <si>
    <t>45.00.00</t>
  </si>
  <si>
    <t>MK</t>
  </si>
  <si>
    <t>S</t>
  </si>
  <si>
    <t xml:space="preserve">M48 - Periodické prevádzkové revízie  spolu: </t>
  </si>
  <si>
    <t xml:space="preserve">PRÁCE A DODÁVKY M  spolu: </t>
  </si>
  <si>
    <t>Za rozpočet celkom</t>
  </si>
  <si>
    <t xml:space="preserve">Revíziu el. prenosných zariadení a el. spotrebičov nutne vykonavať z časti za prevádzky a cca 50% po pracovnej dobe v rozloženi na celý rok vratane nalepky o vykonaní revizie spotrebiča </t>
  </si>
  <si>
    <t xml:space="preserve">Dodávateľ: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</si>
</sst>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0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  <xf numFmtId="49" fontId="1" fillId="0" borderId="46" xfId="0" applyNumberFormat="1" applyFont="1" applyBorder="1" applyAlignment="1">
      <alignment horizontal="left" vertical="top" wrapText="1"/>
    </xf>
    <xf numFmtId="3" fontId="1" fillId="0" borderId="56" xfId="0" applyNumberFormat="1" applyFont="1" applyBorder="1" applyAlignment="1">
      <alignment vertical="top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1"/>
  <sheetViews>
    <sheetView showGridLines="0" tabSelected="1" zoomScaleNormal="100" workbookViewId="0">
      <pane xSplit="4" ySplit="10" topLeftCell="E11" activePane="bottomRight" state="frozen"/>
      <selection pane="topRight"/>
      <selection pane="bottomLeft"/>
      <selection pane="bottomRight" activeCell="J5" sqref="J5"/>
    </sheetView>
  </sheetViews>
  <sheetFormatPr defaultRowHeight="12.75"/>
  <cols>
    <col min="1" max="1" width="6.7109375" style="12" customWidth="1"/>
    <col min="2" max="2" width="3.7109375" style="13" customWidth="1"/>
    <col min="3" max="3" width="8.42578125" style="14" bestFit="1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61</v>
      </c>
      <c r="B1" s="4"/>
      <c r="C1" s="4"/>
      <c r="D1" s="4"/>
      <c r="E1" s="8" t="s">
        <v>62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/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87</v>
      </c>
      <c r="B3" s="4"/>
      <c r="C3" s="4"/>
      <c r="D3" s="4"/>
      <c r="E3" s="8" t="s">
        <v>63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64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67</v>
      </c>
      <c r="AJ9" s="4" t="s">
        <v>69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53</v>
      </c>
      <c r="Q10" s="36" t="s">
        <v>54</v>
      </c>
      <c r="R10" s="31" t="s">
        <v>55</v>
      </c>
      <c r="S10" s="37" t="s">
        <v>56</v>
      </c>
      <c r="T10" s="38" t="s">
        <v>57</v>
      </c>
      <c r="U10" s="39" t="s">
        <v>58</v>
      </c>
      <c r="V10" s="40"/>
      <c r="W10" s="41"/>
      <c r="X10" s="41"/>
      <c r="Y10" s="50" t="s">
        <v>59</v>
      </c>
      <c r="Z10" s="50" t="s">
        <v>45</v>
      </c>
      <c r="AA10" s="11" t="s">
        <v>60</v>
      </c>
      <c r="AB10" s="41"/>
      <c r="AC10" s="41"/>
      <c r="AD10" s="51"/>
      <c r="AE10" s="51"/>
      <c r="AF10" s="51"/>
      <c r="AG10" s="51"/>
      <c r="AI10" s="4" t="s">
        <v>68</v>
      </c>
      <c r="AJ10" s="4" t="s">
        <v>70</v>
      </c>
    </row>
    <row r="12" spans="1:36">
      <c r="A12" s="52"/>
      <c r="B12" s="53" t="s">
        <v>71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72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73</v>
      </c>
      <c r="B14" s="62" t="s">
        <v>74</v>
      </c>
      <c r="C14" s="54" t="s">
        <v>75</v>
      </c>
      <c r="D14" s="55" t="s">
        <v>76</v>
      </c>
      <c r="E14" s="69">
        <v>3000</v>
      </c>
      <c r="F14" s="57" t="s">
        <v>77</v>
      </c>
      <c r="G14" s="58"/>
      <c r="H14" s="58">
        <f>ROUND(E14*G14,2)</f>
        <v>0</v>
      </c>
      <c r="I14" s="58"/>
      <c r="J14" s="58">
        <f>ROUND(E14*G14,2)</f>
        <v>0</v>
      </c>
      <c r="K14" s="59"/>
      <c r="L14" s="59">
        <f>E14*K14</f>
        <v>0</v>
      </c>
      <c r="M14" s="56"/>
      <c r="N14" s="56">
        <f>E14*M14</f>
        <v>0</v>
      </c>
      <c r="O14" s="57" t="s">
        <v>78</v>
      </c>
      <c r="P14" s="56"/>
      <c r="Q14" s="56"/>
      <c r="R14" s="56"/>
      <c r="S14" s="60"/>
      <c r="T14" s="60"/>
      <c r="U14" s="60" t="s">
        <v>66</v>
      </c>
      <c r="V14" s="61"/>
      <c r="W14" s="54" t="s">
        <v>79</v>
      </c>
      <c r="X14" s="54" t="s">
        <v>75</v>
      </c>
      <c r="Y14" s="57" t="s">
        <v>80</v>
      </c>
      <c r="Z14" s="57"/>
      <c r="AA14" s="57"/>
      <c r="AB14" s="57"/>
      <c r="AC14" s="57"/>
      <c r="AD14" s="57"/>
      <c r="AE14" s="57"/>
      <c r="AF14" s="57"/>
      <c r="AG14" s="57"/>
      <c r="AI14" s="4" t="s">
        <v>81</v>
      </c>
      <c r="AJ14" s="4" t="s">
        <v>82</v>
      </c>
    </row>
    <row r="15" spans="1:36">
      <c r="A15" s="52"/>
      <c r="B15" s="62"/>
      <c r="C15" s="54"/>
      <c r="D15" s="63" t="s">
        <v>83</v>
      </c>
      <c r="E15" s="64">
        <f>J15</f>
        <v>0</v>
      </c>
      <c r="F15" s="57"/>
      <c r="G15" s="58"/>
      <c r="H15" s="64">
        <f>SUM(H12:H14)</f>
        <v>0</v>
      </c>
      <c r="I15" s="64">
        <f>SUM(I12:I14)</f>
        <v>0</v>
      </c>
      <c r="J15" s="64">
        <f>SUM(J12:J14)</f>
        <v>0</v>
      </c>
      <c r="K15" s="59"/>
      <c r="L15" s="65">
        <f>SUM(L12:L14)</f>
        <v>0</v>
      </c>
      <c r="M15" s="56"/>
      <c r="N15" s="66">
        <f>SUM(N12:N14)</f>
        <v>0</v>
      </c>
      <c r="O15" s="57"/>
      <c r="P15" s="56"/>
      <c r="Q15" s="56"/>
      <c r="R15" s="56"/>
      <c r="S15" s="60"/>
      <c r="T15" s="60"/>
      <c r="U15" s="60"/>
      <c r="V15" s="61">
        <f>SUM(V12:V14)</f>
        <v>0</v>
      </c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</row>
    <row r="16" spans="1:36">
      <c r="A16" s="52"/>
      <c r="B16" s="62"/>
      <c r="C16" s="54"/>
      <c r="D16" s="55"/>
      <c r="E16" s="56"/>
      <c r="F16" s="57"/>
      <c r="G16" s="58"/>
      <c r="H16" s="58"/>
      <c r="I16" s="58"/>
      <c r="J16" s="58"/>
      <c r="K16" s="59"/>
      <c r="L16" s="59"/>
      <c r="M16" s="56"/>
      <c r="N16" s="56"/>
      <c r="O16" s="57"/>
      <c r="P16" s="56"/>
      <c r="Q16" s="56"/>
      <c r="R16" s="56"/>
      <c r="S16" s="60"/>
      <c r="T16" s="60"/>
      <c r="U16" s="60"/>
      <c r="V16" s="61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</row>
    <row r="17" spans="1:33">
      <c r="A17" s="52"/>
      <c r="B17" s="62"/>
      <c r="C17" s="54"/>
      <c r="D17" s="63" t="s">
        <v>84</v>
      </c>
      <c r="E17" s="64">
        <f>J17</f>
        <v>0</v>
      </c>
      <c r="F17" s="57"/>
      <c r="G17" s="58"/>
      <c r="H17" s="64">
        <f>+H15</f>
        <v>0</v>
      </c>
      <c r="I17" s="64">
        <f>+I15</f>
        <v>0</v>
      </c>
      <c r="J17" s="64">
        <f>+J15</f>
        <v>0</v>
      </c>
      <c r="K17" s="59"/>
      <c r="L17" s="65">
        <f>+L15</f>
        <v>0</v>
      </c>
      <c r="M17" s="56"/>
      <c r="N17" s="66">
        <f>+N15</f>
        <v>0</v>
      </c>
      <c r="O17" s="57"/>
      <c r="P17" s="56"/>
      <c r="Q17" s="56"/>
      <c r="R17" s="56"/>
      <c r="S17" s="60"/>
      <c r="T17" s="60"/>
      <c r="U17" s="60"/>
      <c r="V17" s="61">
        <f>+V15</f>
        <v>0</v>
      </c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</row>
    <row r="18" spans="1:33">
      <c r="A18" s="52"/>
      <c r="B18" s="62"/>
      <c r="C18" s="54"/>
      <c r="D18" s="55"/>
      <c r="E18" s="56"/>
      <c r="F18" s="57"/>
      <c r="G18" s="58"/>
      <c r="H18" s="58"/>
      <c r="I18" s="58"/>
      <c r="J18" s="58"/>
      <c r="K18" s="59"/>
      <c r="L18" s="59"/>
      <c r="M18" s="56"/>
      <c r="N18" s="56"/>
      <c r="O18" s="57"/>
      <c r="P18" s="56"/>
      <c r="Q18" s="56"/>
      <c r="R18" s="56"/>
      <c r="S18" s="60"/>
      <c r="T18" s="60"/>
      <c r="U18" s="60"/>
      <c r="V18" s="61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</row>
    <row r="19" spans="1:33">
      <c r="A19" s="52"/>
      <c r="B19" s="62"/>
      <c r="C19" s="54"/>
      <c r="D19" s="67" t="s">
        <v>85</v>
      </c>
      <c r="E19" s="64">
        <f>J19</f>
        <v>0</v>
      </c>
      <c r="F19" s="57"/>
      <c r="G19" s="58"/>
      <c r="H19" s="64">
        <f>+H17</f>
        <v>0</v>
      </c>
      <c r="I19" s="64">
        <f>+I17</f>
        <v>0</v>
      </c>
      <c r="J19" s="64">
        <f>+J17</f>
        <v>0</v>
      </c>
      <c r="K19" s="59"/>
      <c r="L19" s="65">
        <f>+L17</f>
        <v>0</v>
      </c>
      <c r="M19" s="56"/>
      <c r="N19" s="66">
        <f>+N17</f>
        <v>0</v>
      </c>
      <c r="O19" s="57"/>
      <c r="P19" s="56"/>
      <c r="Q19" s="56"/>
      <c r="R19" s="56"/>
      <c r="S19" s="60"/>
      <c r="T19" s="60"/>
      <c r="U19" s="60"/>
      <c r="V19" s="61">
        <f>+V17</f>
        <v>0</v>
      </c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</row>
    <row r="21" spans="1:33" ht="59.25" customHeight="1">
      <c r="A21" s="68"/>
      <c r="D21" s="68" t="s">
        <v>86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Ing. Nikola Bérešová</cp:lastModifiedBy>
  <cp:revision>0</cp:revision>
  <cp:lastPrinted>2022-03-14T08:41:50Z</cp:lastPrinted>
  <dcterms:created xsi:type="dcterms:W3CDTF">1999-04-06T07:39:00Z</dcterms:created>
  <dcterms:modified xsi:type="dcterms:W3CDTF">2022-03-18T13:17:30Z</dcterms:modified>
</cp:coreProperties>
</file>