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4" i="3" l="1"/>
  <c r="V36" i="3" s="1"/>
  <c r="V38" i="3" s="1"/>
  <c r="I34" i="3"/>
  <c r="I36" i="3" s="1"/>
  <c r="I38" i="3" s="1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4" i="3" s="1"/>
  <c r="N36" i="3" s="1"/>
  <c r="N38" i="3" s="1"/>
  <c r="L14" i="3"/>
  <c r="L34" i="3" s="1"/>
  <c r="L36" i="3" s="1"/>
  <c r="L38" i="3" s="1"/>
  <c r="J14" i="3"/>
  <c r="H14" i="3"/>
  <c r="H34" i="3" s="1"/>
  <c r="H36" i="3" s="1"/>
  <c r="H38" i="3" s="1"/>
  <c r="D8" i="3"/>
  <c r="J34" i="3" l="1"/>
  <c r="E34" i="3" s="1"/>
  <c r="J36" i="3" l="1"/>
  <c r="J38" i="3"/>
  <c r="E38" i="3" s="1"/>
  <c r="E36" i="3"/>
</calcChain>
</file>

<file path=xl/sharedStrings.xml><?xml version="1.0" encoding="utf-8"?>
<sst xmlns="http://schemas.openxmlformats.org/spreadsheetml/2006/main" count="333" uniqueCount="130">
  <si>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</si>
  <si>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</si>
  <si>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</si>
  <si>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</si>
  <si>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</si>
  <si>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</si>
  <si>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</si>
  <si>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</si>
  <si>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</si>
  <si>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</si>
  <si>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</si>
  <si>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</si>
  <si>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</si>
  <si>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</si>
  <si>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</si>
  <si>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</si>
  <si>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</si>
  <si>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</si>
  <si>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</si>
  <si>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</si>
  <si>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</si>
  <si>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</si>
  <si>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</si>
  <si>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</si>
  <si>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</si>
  <si>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</si>
  <si>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</si>
  <si>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</si>
  <si>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</si>
  <si>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</si>
  <si>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</si>
  <si>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</si>
  <si>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</si>
  <si>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</si>
  <si>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</si>
  <si>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</si>
  <si>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</si>
  <si>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</si>
  <si>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</si>
  <si>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</si>
  <si>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</si>
  <si>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</si>
  <si>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</si>
  <si>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</si>
  <si>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</si>
  <si>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</si>
  <si>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</si>
  <si>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</si>
  <si>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</si>
  <si>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</si>
  <si>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</si>
  <si>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</si>
  <si>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</si>
  <si>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</si>
  <si>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</si>
  <si>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</si>
  <si>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</si>
  <si>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</si>
  <si>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</si>
  <si>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</si>
  <si>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</si>
  <si>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</si>
  <si>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</si>
  <si>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</si>
  <si>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</si>
  <si>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</si>
  <si>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</si>
  <si>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 OPaOS EZ - VEREJNÉ OSVETLENIE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</si>
  <si>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</si>
  <si>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</si>
  <si>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</si>
  <si>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</si>
  <si>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</si>
  <si>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</si>
  <si>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</si>
  <si>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</si>
  <si>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</si>
  <si>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</si>
  <si>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</si>
  <si>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</si>
  <si>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</si>
  <si>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</si>
  <si>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</si>
  <si>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</si>
  <si>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</si>
  <si>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480103004</t>
  </si>
  <si>
    <t>Kontrola el. inšt. v priest. nebezpečnom do 5 vývodov</t>
  </si>
  <si>
    <t>okruh</t>
  </si>
  <si>
    <t>480103006</t>
  </si>
  <si>
    <t>Kontrola el. inšt. v priest. nebezpečnom nad 10 vývodov</t>
  </si>
  <si>
    <t>480104002</t>
  </si>
  <si>
    <t>Kontrola svetel.spotr. pevných v nebezpečnom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</si>
  <si>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</si>
  <si>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</si>
  <si>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</si>
  <si>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</si>
  <si>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</si>
  <si>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</si>
  <si>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</si>
  <si>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</si>
  <si>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</si>
  <si>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</si>
  <si>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</si>
  <si>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</si>
  <si>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480106010</t>
  </si>
  <si>
    <t>Meranie zemného prechodového odporu uzemnenia</t>
  </si>
  <si>
    <t>480106012</t>
  </si>
  <si>
    <t>Meranie prechodového odporu ochranného spojenia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</si>
  <si>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</si>
  <si>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</si>
  <si>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</si>
  <si>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</si>
  <si>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</si>
  <si>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</si>
  <si>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</si>
  <si>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</si>
  <si>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</si>
  <si>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</si>
  <si>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</si>
  <si>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</si>
  <si>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</si>
  <si>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</si>
  <si>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480107015</t>
  </si>
  <si>
    <t>Demontáž a opätovná montáž skúšobnej svorky uzemnenia</t>
  </si>
  <si>
    <t>480109002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</si>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</sst>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"/>
  <sheetViews>
    <sheetView showGridLines="0" tabSelected="1" workbookViewId="0">
      <pane xSplit="4" ySplit="10" topLeftCell="E15" activePane="bottomRight" state="frozen"/>
      <selection pane="topRight"/>
      <selection pane="bottomLeft"/>
      <selection pane="bottomRight" activeCell="A3" sqref="A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129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2</v>
      </c>
      <c r="F14" s="57" t="s">
        <v>79</v>
      </c>
      <c r="G14" s="58"/>
      <c r="H14" s="58">
        <f t="shared" ref="H14:H33" si="0">ROUND(E14*G14,2)</f>
        <v>0</v>
      </c>
      <c r="I14" s="58"/>
      <c r="J14" s="58">
        <f t="shared" ref="J14:J33" si="1">ROUND(E14*G14,2)</f>
        <v>0</v>
      </c>
      <c r="K14" s="59"/>
      <c r="L14" s="59">
        <f t="shared" ref="L14:L33" si="2">E14*K14</f>
        <v>0</v>
      </c>
      <c r="M14" s="56"/>
      <c r="N14" s="56">
        <f t="shared" ref="N14:N33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1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3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44</v>
      </c>
      <c r="F17" s="57" t="s">
        <v>92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93</v>
      </c>
      <c r="D18" s="55" t="s">
        <v>94</v>
      </c>
      <c r="E18" s="56">
        <v>6</v>
      </c>
      <c r="F18" s="57" t="s">
        <v>95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96</v>
      </c>
      <c r="D19" s="55" t="s">
        <v>97</v>
      </c>
      <c r="E19" s="56">
        <v>6</v>
      </c>
      <c r="F19" s="57" t="s">
        <v>95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96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 ht="25.5">
      <c r="A20" s="52" t="s">
        <v>75</v>
      </c>
      <c r="B20" s="62" t="s">
        <v>76</v>
      </c>
      <c r="C20" s="54" t="s">
        <v>98</v>
      </c>
      <c r="D20" s="55" t="s">
        <v>99</v>
      </c>
      <c r="E20" s="56">
        <v>2</v>
      </c>
      <c r="F20" s="57" t="s">
        <v>95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98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 ht="25.5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9</v>
      </c>
      <c r="F21" s="57" t="s">
        <v>95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135</v>
      </c>
      <c r="F22" s="57" t="s">
        <v>95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2</v>
      </c>
      <c r="F23" s="57" t="s">
        <v>95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90</v>
      </c>
      <c r="F24" s="57" t="s">
        <v>95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12</v>
      </c>
      <c r="F25" s="57" t="s">
        <v>95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 ht="25.5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2</v>
      </c>
      <c r="F26" s="57" t="s">
        <v>92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 ht="25.5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4</v>
      </c>
      <c r="F27" s="57" t="s">
        <v>92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2</v>
      </c>
      <c r="F28" s="57" t="s">
        <v>92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 ht="25.5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44</v>
      </c>
      <c r="F29" s="57" t="s">
        <v>92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 ht="25.5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4</v>
      </c>
      <c r="F30" s="57" t="s">
        <v>92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4</v>
      </c>
      <c r="F31" s="57" t="s">
        <v>92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 ht="25.5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2</v>
      </c>
      <c r="F32" s="57" t="s">
        <v>92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 ht="25.5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20</v>
      </c>
      <c r="F33" s="57" t="s">
        <v>53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>
      <c r="A34" s="52"/>
      <c r="B34" s="62"/>
      <c r="C34" s="54"/>
      <c r="D34" s="63" t="s">
        <v>126</v>
      </c>
      <c r="E34" s="64">
        <f>J34</f>
        <v>0</v>
      </c>
      <c r="F34" s="57"/>
      <c r="G34" s="58"/>
      <c r="H34" s="64">
        <f>SUM(H12:H33)</f>
        <v>0</v>
      </c>
      <c r="I34" s="64">
        <f>SUM(I12:I33)</f>
        <v>0</v>
      </c>
      <c r="J34" s="64">
        <f>SUM(J12:J33)</f>
        <v>0</v>
      </c>
      <c r="K34" s="59"/>
      <c r="L34" s="65">
        <f>SUM(L12:L33)</f>
        <v>0</v>
      </c>
      <c r="M34" s="56"/>
      <c r="N34" s="66">
        <f>SUM(N12:N33)</f>
        <v>0</v>
      </c>
      <c r="O34" s="57"/>
      <c r="P34" s="56"/>
      <c r="Q34" s="56"/>
      <c r="R34" s="56"/>
      <c r="S34" s="60"/>
      <c r="T34" s="60"/>
      <c r="U34" s="60"/>
      <c r="V34" s="61">
        <f>SUM(V12:V33)</f>
        <v>0</v>
      </c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</row>
    <row r="35" spans="1:36">
      <c r="A35" s="52"/>
      <c r="B35" s="62"/>
      <c r="C35" s="54"/>
      <c r="D35" s="55"/>
      <c r="E35" s="56"/>
      <c r="F35" s="57"/>
      <c r="G35" s="58"/>
      <c r="H35" s="58"/>
      <c r="I35" s="58"/>
      <c r="J35" s="58"/>
      <c r="K35" s="59"/>
      <c r="L35" s="59"/>
      <c r="M35" s="56"/>
      <c r="N35" s="56"/>
      <c r="O35" s="57"/>
      <c r="P35" s="56"/>
      <c r="Q35" s="56"/>
      <c r="R35" s="56"/>
      <c r="S35" s="60"/>
      <c r="T35" s="60"/>
      <c r="U35" s="60"/>
      <c r="V35" s="61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</row>
    <row r="36" spans="1:36">
      <c r="A36" s="52"/>
      <c r="B36" s="62"/>
      <c r="C36" s="54"/>
      <c r="D36" s="63" t="s">
        <v>127</v>
      </c>
      <c r="E36" s="64">
        <f>J36</f>
        <v>0</v>
      </c>
      <c r="F36" s="57"/>
      <c r="G36" s="58"/>
      <c r="H36" s="64">
        <f>+H34</f>
        <v>0</v>
      </c>
      <c r="I36" s="64">
        <f>+I34</f>
        <v>0</v>
      </c>
      <c r="J36" s="64">
        <f>+J34</f>
        <v>0</v>
      </c>
      <c r="K36" s="59"/>
      <c r="L36" s="65">
        <f>+L34</f>
        <v>0</v>
      </c>
      <c r="M36" s="56"/>
      <c r="N36" s="66">
        <f>+N34</f>
        <v>0</v>
      </c>
      <c r="O36" s="57"/>
      <c r="P36" s="56"/>
      <c r="Q36" s="56"/>
      <c r="R36" s="56"/>
      <c r="S36" s="60"/>
      <c r="T36" s="60"/>
      <c r="U36" s="60"/>
      <c r="V36" s="61">
        <f>+V34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55"/>
      <c r="E37" s="56"/>
      <c r="F37" s="57"/>
      <c r="G37" s="58"/>
      <c r="H37" s="58"/>
      <c r="I37" s="58"/>
      <c r="J37" s="58"/>
      <c r="K37" s="59"/>
      <c r="L37" s="59"/>
      <c r="M37" s="56"/>
      <c r="N37" s="56"/>
      <c r="O37" s="57"/>
      <c r="P37" s="56"/>
      <c r="Q37" s="56"/>
      <c r="R37" s="56"/>
      <c r="S37" s="60"/>
      <c r="T37" s="60"/>
      <c r="U37" s="60"/>
      <c r="V37" s="61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67" t="s">
        <v>128</v>
      </c>
      <c r="E38" s="64">
        <f>J38</f>
        <v>0</v>
      </c>
      <c r="F38" s="57"/>
      <c r="G38" s="58"/>
      <c r="H38" s="64">
        <f>+H36</f>
        <v>0</v>
      </c>
      <c r="I38" s="64">
        <f>+I36</f>
        <v>0</v>
      </c>
      <c r="J38" s="64">
        <f>+J36</f>
        <v>0</v>
      </c>
      <c r="K38" s="59"/>
      <c r="L38" s="65">
        <f>+L36</f>
        <v>0</v>
      </c>
      <c r="M38" s="56"/>
      <c r="N38" s="66">
        <f>+N36</f>
        <v>0</v>
      </c>
      <c r="O38" s="57"/>
      <c r="P38" s="56"/>
      <c r="Q38" s="56"/>
      <c r="R38" s="56"/>
      <c r="S38" s="60"/>
      <c r="T38" s="60"/>
      <c r="U38" s="60"/>
      <c r="V38" s="61">
        <f>+V36</f>
        <v>0</v>
      </c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2022-03-18T13:17:08Z</dcterms:modified>
</cp:coreProperties>
</file>