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27" i="3" l="1"/>
  <c r="V29" i="3" s="1"/>
  <c r="V31" i="3" s="1"/>
  <c r="I27" i="3"/>
  <c r="I29" i="3" s="1"/>
  <c r="I31" i="3" s="1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7" i="3" s="1"/>
  <c r="N29" i="3" s="1"/>
  <c r="N31" i="3" s="1"/>
  <c r="L14" i="3"/>
  <c r="L27" i="3" s="1"/>
  <c r="L29" i="3" s="1"/>
  <c r="L31" i="3" s="1"/>
  <c r="J14" i="3"/>
  <c r="J27" i="3" s="1"/>
  <c r="H14" i="3"/>
  <c r="H27" i="3" s="1"/>
  <c r="H29" i="3" s="1"/>
  <c r="H31" i="3" s="1"/>
  <c r="D8" i="3"/>
  <c r="J29" i="3" l="1"/>
  <c r="E27" i="3"/>
  <c r="J31" i="3" l="1"/>
  <c r="E31" i="3" s="1"/>
  <c r="E29" i="3"/>
</calcChain>
</file>

<file path=xl/sharedStrings.xml><?xml version="1.0" encoding="utf-8"?>
<sst xmlns="http://schemas.openxmlformats.org/spreadsheetml/2006/main" count="249" uniqueCount="115">
  <si>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</si>
  <si>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</si>
  <si>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</si>
  <si>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</si>
  <si>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</si>
  <si>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</si>
  <si>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</si>
  <si>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</si>
  <si>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</si>
  <si>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</si>
  <si>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</si>
  <si>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</si>
  <si>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</si>
  <si>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</si>
  <si>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</si>
  <si>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</si>
  <si>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</si>
  <si>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</si>
  <si>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</si>
  <si>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</si>
  <si>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</si>
  <si>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</si>
  <si>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</si>
  <si>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</si>
  <si>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</si>
  <si>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</si>
  <si>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</si>
  <si>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</si>
  <si>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</si>
  <si>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</si>
  <si>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</si>
  <si>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</si>
  <si>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</si>
  <si>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</si>
  <si>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</si>
  <si>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</si>
  <si>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</si>
  <si>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</si>
  <si>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</si>
  <si>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</si>
  <si>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</si>
  <si>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</si>
  <si>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</si>
  <si>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</si>
  <si>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</si>
  <si>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</si>
  <si>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</si>
  <si>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</si>
  <si>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</si>
  <si>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</si>
  <si>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</si>
  <si>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</si>
  <si>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</si>
  <si>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</si>
  <si>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</si>
  <si>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</si>
  <si>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</si>
  <si>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</si>
  <si>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</si>
  <si>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</si>
  <si>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</si>
  <si>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</si>
  <si>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</si>
  <si>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</si>
  <si>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</si>
  <si>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</si>
  <si>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</si>
  <si>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DRS ul. FRANCISCIHO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</si>
  <si>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</si>
  <si>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</si>
  <si>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</si>
  <si>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</si>
  <si>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</si>
  <si>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</si>
  <si>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</si>
  <si>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</si>
  <si>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</si>
  <si>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480103013</t>
  </si>
  <si>
    <t>Kontrola el. inšt. v priest. s nebezp. výbuchu do 5 vývodov</t>
  </si>
  <si>
    <t>okruh</t>
  </si>
  <si>
    <t xml:space="preserve">                    </t>
  </si>
  <si>
    <t/>
  </si>
  <si>
    <t>45.00.00</t>
  </si>
  <si>
    <t>MK</t>
  </si>
  <si>
    <t>S</t>
  </si>
  <si>
    <t>480104005</t>
  </si>
  <si>
    <t>Kontrola svetel.spotr. pevných v priest. s nebezp. výbuchu</t>
  </si>
  <si>
    <t>kus</t>
  </si>
  <si>
    <t>480106004</t>
  </si>
  <si>
    <t>Meranie iz. odporu 1. a 3. fáz. okruhu rozv. do 5 vývodov</t>
  </si>
  <si>
    <t>meranie</t>
  </si>
  <si>
    <t>480106009</t>
  </si>
  <si>
    <t>Meranie impedancie smyčky vypínača na zariadeniach</t>
  </si>
  <si>
    <t>480106010</t>
  </si>
  <si>
    <t>Meranie zemného prechodového odporu uzemnenia</t>
  </si>
  <si>
    <t>480106012</t>
  </si>
  <si>
    <t>Meranie prechodového odporu ochranného spojenia</t>
  </si>
  <si>
    <t>480106016</t>
  </si>
  <si>
    <t>Meranie základných elektrických veličin (U, I, P, A, cos)</t>
  </si>
  <si>
    <t>480107002</t>
  </si>
  <si>
    <t>Zaistenie cieľa neoznačeného okruhu a označenie okruhu</t>
  </si>
  <si>
    <t>480107004</t>
  </si>
  <si>
    <t>Demontáž a montáž krytu rozvádzača, rozvodnice</t>
  </si>
  <si>
    <t>480107009</t>
  </si>
  <si>
    <t>Dem. a montáž krytu spotr. krabice prostr. s nebezp. výbuchu</t>
  </si>
  <si>
    <t>480107011</t>
  </si>
  <si>
    <t>Kontr. skrat. pomerov v rozvádzači a výp. schopnosti prístr.</t>
  </si>
  <si>
    <t>480107012</t>
  </si>
  <si>
    <t>Kontrola dimenzie vedenia na oteplenie pri skrate</t>
  </si>
  <si>
    <t>480109001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</si>
  <si>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</si>
  <si>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</si>
  <si>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</si>
  <si>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do 100,- € 25%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</si>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</sst>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114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 ht="14.25" customHeight="1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 ht="25.5">
      <c r="A14" s="52" t="s">
        <v>75</v>
      </c>
      <c r="B14" s="62" t="s">
        <v>76</v>
      </c>
      <c r="C14" s="54" t="s">
        <v>77</v>
      </c>
      <c r="D14" s="55" t="s">
        <v>78</v>
      </c>
      <c r="E14" s="56">
        <v>1</v>
      </c>
      <c r="F14" s="57" t="s">
        <v>79</v>
      </c>
      <c r="G14" s="58"/>
      <c r="H14" s="58">
        <f t="shared" ref="H14:H26" si="0">ROUND(E14*G14,2)</f>
        <v>0</v>
      </c>
      <c r="I14" s="58"/>
      <c r="J14" s="58">
        <f t="shared" ref="J14:J26" si="1">ROUND(E14*G14,2)</f>
        <v>0</v>
      </c>
      <c r="K14" s="59"/>
      <c r="L14" s="59">
        <f t="shared" ref="L14:L26" si="2">E14*K14</f>
        <v>0</v>
      </c>
      <c r="M14" s="56"/>
      <c r="N14" s="56">
        <f t="shared" ref="N14:N26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 ht="25.5">
      <c r="A15" s="52" t="s">
        <v>75</v>
      </c>
      <c r="B15" s="62" t="s">
        <v>76</v>
      </c>
      <c r="C15" s="54" t="s">
        <v>85</v>
      </c>
      <c r="D15" s="55" t="s">
        <v>86</v>
      </c>
      <c r="E15" s="56">
        <v>1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 ht="25.5">
      <c r="A16" s="52" t="s">
        <v>75</v>
      </c>
      <c r="B16" s="62" t="s">
        <v>76</v>
      </c>
      <c r="C16" s="54" t="s">
        <v>88</v>
      </c>
      <c r="D16" s="55" t="s">
        <v>89</v>
      </c>
      <c r="E16" s="56">
        <v>3</v>
      </c>
      <c r="F16" s="57" t="s">
        <v>90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91</v>
      </c>
      <c r="D17" s="55" t="s">
        <v>92</v>
      </c>
      <c r="E17" s="56">
        <v>1</v>
      </c>
      <c r="F17" s="57" t="s">
        <v>90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91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93</v>
      </c>
      <c r="D18" s="55" t="s">
        <v>94</v>
      </c>
      <c r="E18" s="56">
        <v>1</v>
      </c>
      <c r="F18" s="57" t="s">
        <v>90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95</v>
      </c>
      <c r="D19" s="55" t="s">
        <v>96</v>
      </c>
      <c r="E19" s="56">
        <v>7</v>
      </c>
      <c r="F19" s="57" t="s">
        <v>90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95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3</v>
      </c>
      <c r="F20" s="57" t="s">
        <v>90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 ht="25.5">
      <c r="A21" s="52" t="s">
        <v>75</v>
      </c>
      <c r="B21" s="62" t="s">
        <v>76</v>
      </c>
      <c r="C21" s="54" t="s">
        <v>99</v>
      </c>
      <c r="D21" s="55" t="s">
        <v>100</v>
      </c>
      <c r="E21" s="56">
        <v>3</v>
      </c>
      <c r="F21" s="57" t="s">
        <v>87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99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>
      <c r="A22" s="52" t="s">
        <v>75</v>
      </c>
      <c r="B22" s="62" t="s">
        <v>76</v>
      </c>
      <c r="C22" s="54" t="s">
        <v>101</v>
      </c>
      <c r="D22" s="55" t="s">
        <v>102</v>
      </c>
      <c r="E22" s="56">
        <v>1</v>
      </c>
      <c r="F22" s="57" t="s">
        <v>87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101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103</v>
      </c>
      <c r="D23" s="55" t="s">
        <v>104</v>
      </c>
      <c r="E23" s="56">
        <v>1</v>
      </c>
      <c r="F23" s="57" t="s">
        <v>87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103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105</v>
      </c>
      <c r="D24" s="55" t="s">
        <v>106</v>
      </c>
      <c r="E24" s="56">
        <v>1</v>
      </c>
      <c r="F24" s="57" t="s">
        <v>87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105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107</v>
      </c>
      <c r="D25" s="55" t="s">
        <v>108</v>
      </c>
      <c r="E25" s="56">
        <v>1</v>
      </c>
      <c r="F25" s="57" t="s">
        <v>87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107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 ht="25.5">
      <c r="A26" s="52" t="s">
        <v>75</v>
      </c>
      <c r="B26" s="62" t="s">
        <v>76</v>
      </c>
      <c r="C26" s="54" t="s">
        <v>109</v>
      </c>
      <c r="D26" s="55" t="s">
        <v>113</v>
      </c>
      <c r="E26" s="56">
        <v>25</v>
      </c>
      <c r="F26" s="57" t="s">
        <v>53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109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/>
      <c r="B27" s="62"/>
      <c r="C27" s="54"/>
      <c r="D27" s="63" t="s">
        <v>110</v>
      </c>
      <c r="E27" s="64">
        <f>J27</f>
        <v>0</v>
      </c>
      <c r="F27" s="57"/>
      <c r="G27" s="58"/>
      <c r="H27" s="64">
        <f>SUM(H12:H26)</f>
        <v>0</v>
      </c>
      <c r="I27" s="64">
        <f>SUM(I12:I26)</f>
        <v>0</v>
      </c>
      <c r="J27" s="64">
        <f>SUM(J12:J26)</f>
        <v>0</v>
      </c>
      <c r="K27" s="59"/>
      <c r="L27" s="65">
        <f>SUM(L12:L26)</f>
        <v>0</v>
      </c>
      <c r="M27" s="56"/>
      <c r="N27" s="66">
        <f>SUM(N12:N26)</f>
        <v>0</v>
      </c>
      <c r="O27" s="57"/>
      <c r="P27" s="56"/>
      <c r="Q27" s="56"/>
      <c r="R27" s="56"/>
      <c r="S27" s="60"/>
      <c r="T27" s="60"/>
      <c r="U27" s="60"/>
      <c r="V27" s="61">
        <f>SUM(V12:V26)</f>
        <v>0</v>
      </c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</row>
    <row r="28" spans="1:36">
      <c r="A28" s="52"/>
      <c r="B28" s="62"/>
      <c r="C28" s="54"/>
      <c r="D28" s="55"/>
      <c r="E28" s="56"/>
      <c r="F28" s="57"/>
      <c r="G28" s="58"/>
      <c r="H28" s="58"/>
      <c r="I28" s="58"/>
      <c r="J28" s="58"/>
      <c r="K28" s="59"/>
      <c r="L28" s="59"/>
      <c r="M28" s="56"/>
      <c r="N28" s="56"/>
      <c r="O28" s="57"/>
      <c r="P28" s="56"/>
      <c r="Q28" s="56"/>
      <c r="R28" s="56"/>
      <c r="S28" s="60"/>
      <c r="T28" s="60"/>
      <c r="U28" s="60"/>
      <c r="V28" s="61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</row>
    <row r="29" spans="1:36">
      <c r="A29" s="52"/>
      <c r="B29" s="62"/>
      <c r="C29" s="54"/>
      <c r="D29" s="63" t="s">
        <v>111</v>
      </c>
      <c r="E29" s="64">
        <f>J29</f>
        <v>0</v>
      </c>
      <c r="F29" s="57"/>
      <c r="G29" s="58"/>
      <c r="H29" s="64">
        <f>+H27</f>
        <v>0</v>
      </c>
      <c r="I29" s="64">
        <f>+I27</f>
        <v>0</v>
      </c>
      <c r="J29" s="64">
        <f>+J27</f>
        <v>0</v>
      </c>
      <c r="K29" s="59"/>
      <c r="L29" s="65">
        <f>+L27</f>
        <v>0</v>
      </c>
      <c r="M29" s="56"/>
      <c r="N29" s="66">
        <f>+N27</f>
        <v>0</v>
      </c>
      <c r="O29" s="57"/>
      <c r="P29" s="56"/>
      <c r="Q29" s="56"/>
      <c r="R29" s="56"/>
      <c r="S29" s="60"/>
      <c r="T29" s="60"/>
      <c r="U29" s="60"/>
      <c r="V29" s="61">
        <f>+V27</f>
        <v>0</v>
      </c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</row>
    <row r="30" spans="1:36">
      <c r="A30" s="52"/>
      <c r="B30" s="62"/>
      <c r="C30" s="54"/>
      <c r="D30" s="55"/>
      <c r="E30" s="56"/>
      <c r="F30" s="57"/>
      <c r="G30" s="58"/>
      <c r="H30" s="58"/>
      <c r="I30" s="58"/>
      <c r="J30" s="58"/>
      <c r="K30" s="59"/>
      <c r="L30" s="59"/>
      <c r="M30" s="56"/>
      <c r="N30" s="56"/>
      <c r="O30" s="57"/>
      <c r="P30" s="56"/>
      <c r="Q30" s="56"/>
      <c r="R30" s="56"/>
      <c r="S30" s="60"/>
      <c r="T30" s="60"/>
      <c r="U30" s="60"/>
      <c r="V30" s="61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</row>
    <row r="31" spans="1:36">
      <c r="A31" s="52"/>
      <c r="B31" s="62"/>
      <c r="C31" s="54"/>
      <c r="D31" s="67" t="s">
        <v>112</v>
      </c>
      <c r="E31" s="64">
        <f>J31</f>
        <v>0</v>
      </c>
      <c r="F31" s="57"/>
      <c r="G31" s="58"/>
      <c r="H31" s="64">
        <f>+H29</f>
        <v>0</v>
      </c>
      <c r="I31" s="64">
        <f>+I29</f>
        <v>0</v>
      </c>
      <c r="J31" s="64">
        <f>+J29</f>
        <v>0</v>
      </c>
      <c r="K31" s="59"/>
      <c r="L31" s="65">
        <f>+L29</f>
        <v>0</v>
      </c>
      <c r="M31" s="56"/>
      <c r="N31" s="66">
        <f>+N29</f>
        <v>0</v>
      </c>
      <c r="O31" s="57"/>
      <c r="P31" s="56"/>
      <c r="Q31" s="56"/>
      <c r="R31" s="56"/>
      <c r="S31" s="60"/>
      <c r="T31" s="60"/>
      <c r="U31" s="60"/>
      <c r="V31" s="61">
        <f>+V29</f>
        <v>0</v>
      </c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2022-03-18T13:17:17Z</dcterms:modified>
</cp:coreProperties>
</file>