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statne dokumenty\ZsNH 2020.2021.2022\2022\REVIZIE\PHZ\1. Bleskozvody\"/>
    </mc:Choice>
  </mc:AlternateContent>
  <bookViews>
    <workbookView xWindow="240" yWindow="60" windowWidth="28800" windowHeight="14310" tabRatio="500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Zadanie!$A:$N</definedName>
  </definedNames>
  <calcPr calcId="162913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8" i="3" l="1"/>
  <c r="H18" i="3"/>
  <c r="V20" i="3"/>
  <c r="V22" i="3" s="1"/>
  <c r="V24" i="3" s="1"/>
  <c r="I20" i="3"/>
  <c r="I22" i="3" s="1"/>
  <c r="I24" i="3" s="1"/>
  <c r="N19" i="3"/>
  <c r="L19" i="3"/>
  <c r="J19" i="3"/>
  <c r="H19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20" i="3" s="1"/>
  <c r="N22" i="3" s="1"/>
  <c r="N24" i="3" s="1"/>
  <c r="L14" i="3"/>
  <c r="J14" i="3"/>
  <c r="H14" i="3"/>
  <c r="D8" i="3"/>
  <c r="H20" i="3" l="1"/>
  <c r="H22" i="3" s="1"/>
  <c r="H24" i="3" s="1"/>
  <c r="J20" i="3"/>
  <c r="J22" i="3" s="1"/>
  <c r="L20" i="3"/>
  <c r="L22" i="3" s="1"/>
  <c r="L24" i="3" s="1"/>
  <c r="E20" i="3" l="1"/>
  <c r="J24" i="3"/>
  <c r="E24" i="3" s="1"/>
  <c r="E22" i="3"/>
</calcChain>
</file>

<file path=xl/sharedStrings.xml><?xml version="1.0" encoding="utf-8"?>
<sst xmlns="http://schemas.openxmlformats.org/spreadsheetml/2006/main" count="158" uniqueCount="100">
  <si>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</si>
  <si>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</si>
  <si>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</si>
  <si>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</si>
  <si>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</si>
  <si>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</si>
  <si>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</si>
  <si>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</si>
  <si>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</si>
  <si>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</si>
  <si>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</si>
  <si>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</si>
  <si>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</si>
  <si>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</si>
  <si>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</si>
  <si>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</si>
  <si>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</si>
  <si>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</si>
  <si>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</si>
  <si>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</si>
  <si>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</si>
  <si>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</si>
  <si>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</si>
  <si>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</si>
  <si>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</si>
  <si>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</si>
  <si>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</si>
  <si>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</si>
  <si>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</si>
  <si>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</si>
  <si>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</si>
  <si>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</si>
  <si>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</si>
  <si>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</si>
  <si>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</si>
  <si>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</si>
  <si>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</si>
  <si>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</si>
  <si>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</si>
  <si>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</si>
  <si>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</si>
  <si>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</si>
  <si>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</si>
  <si>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</si>
  <si>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</si>
  <si>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</si>
  <si>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</si>
  <si>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</si>
  <si>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</si>
  <si>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</si>
  <si>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</si>
  <si>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</si>
  <si>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</si>
  <si>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</si>
  <si>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</si>
  <si>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</si>
  <si>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</si>
  <si>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</si>
  <si>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</si>
  <si>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</si>
  <si>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</si>
  <si>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</si>
  <si>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 xml:space="preserve">Odberateľ: NEMOCNICA POPRAD, a.s. </t>
  </si>
  <si>
    <t xml:space="preserve">Spracoval: Jozef Dvornický                         </t>
  </si>
  <si>
    <t xml:space="preserve">JKSO : </t>
  </si>
  <si>
    <t xml:space="preserve">Dátum:   .  .    </t>
  </si>
  <si>
    <t>Stavba :OPaOS BLESKOZVODU - NEMOCNICA POPRAD, a.s.</t>
  </si>
  <si>
    <t>Objekt :OPaOS BLESKOZVODU - KOŽNÉ</t>
  </si>
  <si>
    <t>M</t>
  </si>
  <si>
    <t>Zaradenie</t>
  </si>
  <si>
    <t>pre KL</t>
  </si>
  <si>
    <t>Lev0</t>
  </si>
  <si>
    <t>pozícia</t>
  </si>
  <si>
    <t>PRÁCE A DODÁVKY M</t>
  </si>
  <si>
    <t>M48 - Periodické prevádzkové revízie</t>
  </si>
  <si>
    <t xml:space="preserve">       </t>
  </si>
  <si>
    <t>948</t>
  </si>
  <si>
    <t>480105001</t>
  </si>
  <si>
    <t>Hromozvody kontrola ochrany pred úderom blesku</t>
  </si>
  <si>
    <t>zvod</t>
  </si>
  <si>
    <t xml:space="preserve">                    </t>
  </si>
  <si>
    <t/>
  </si>
  <si>
    <t>45.00.00</t>
  </si>
  <si>
    <t>MK</t>
  </si>
  <si>
    <t>S</t>
  </si>
  <si>
    <t>480105005</t>
  </si>
  <si>
    <t>Kontrola ochranného uholníka</t>
  </si>
  <si>
    <t>kus</t>
  </si>
  <si>
    <t>480106010</t>
  </si>
  <si>
    <t>Meranie zemného prechodového odporu uzemnenia</t>
  </si>
  <si>
    <t>meranie</t>
  </si>
  <si>
    <t>480107015</t>
  </si>
  <si>
    <t>Demontáž a opätovná montáž skúšobnej svorky uzemnenia</t>
  </si>
  <si>
    <t>480109002</t>
  </si>
  <si>
    <t>Zistenie zákl. údajov a správa pri cene revízie do 100,- € 25% z rozpočtu</t>
  </si>
  <si>
    <t xml:space="preserve">M48 - Periodické prevádzkové revízie  spolu: </t>
  </si>
  <si>
    <t xml:space="preserve">PRÁCE A DODÁVKY M  spolu: </t>
  </si>
  <si>
    <t>Za rozpočet celkom</t>
  </si>
  <si>
    <t>Zistenie zákl. údajov a správa pri cene revízie nad 100,- € 20% z rozpočtu</t>
  </si>
  <si>
    <t xml:space="preserve">Dodávateľ: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</si>
</sst>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Sk&quot;_-;\-* #,##0\ &quot;Sk&quot;_-;_-* &quot;-&quot;\ &quot;Sk&quot;_-;_-@_-"/>
    <numFmt numFmtId="165" formatCode="#,##0.0"/>
    <numFmt numFmtId="166" formatCode="#,##0.0000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4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6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0" fontId="1" fillId="0" borderId="56" xfId="0" applyFont="1" applyBorder="1" applyAlignment="1">
      <alignment horizontal="right" vertical="top"/>
    </xf>
    <xf numFmtId="49" fontId="3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left" vertical="top" wrapText="1"/>
    </xf>
    <xf numFmtId="167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vertical="top"/>
    </xf>
    <xf numFmtId="4" fontId="1" fillId="0" borderId="56" xfId="0" applyNumberFormat="1" applyFont="1" applyBorder="1" applyAlignment="1">
      <alignment vertical="top"/>
    </xf>
    <xf numFmtId="171" fontId="1" fillId="0" borderId="56" xfId="0" applyNumberFormat="1" applyFont="1" applyBorder="1" applyAlignment="1">
      <alignment vertical="top"/>
    </xf>
    <xf numFmtId="0" fontId="1" fillId="0" borderId="56" xfId="0" applyFont="1" applyBorder="1" applyAlignment="1">
      <alignment horizontal="center" vertical="top"/>
    </xf>
    <xf numFmtId="174" fontId="1" fillId="0" borderId="56" xfId="0" applyNumberFormat="1" applyFont="1" applyBorder="1" applyAlignment="1">
      <alignment vertical="top"/>
    </xf>
    <xf numFmtId="49" fontId="1" fillId="0" borderId="5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right" vertical="top" wrapText="1"/>
    </xf>
    <xf numFmtId="4" fontId="3" fillId="0" borderId="56" xfId="0" applyNumberFormat="1" applyFont="1" applyBorder="1" applyAlignment="1">
      <alignment vertical="top"/>
    </xf>
    <xf numFmtId="171" fontId="3" fillId="0" borderId="56" xfId="0" applyNumberFormat="1" applyFont="1" applyBorder="1" applyAlignment="1">
      <alignment vertical="top"/>
    </xf>
    <xf numFmtId="167" fontId="3" fillId="0" borderId="56" xfId="0" applyNumberFormat="1" applyFont="1" applyBorder="1" applyAlignment="1">
      <alignment vertical="top"/>
    </xf>
    <xf numFmtId="49" fontId="3" fillId="0" borderId="56" xfId="0" applyNumberFormat="1" applyFont="1" applyBorder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a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L10" sqref="AL10"/>
    </sheetView>
  </sheetViews>
  <sheetFormatPr defaultRowHeight="12.75"/>
  <cols>
    <col min="1" max="1" width="6.7109375" style="12" customWidth="1"/>
    <col min="2" max="2" width="3.7109375" style="13" customWidth="1"/>
    <col min="3" max="3" width="13" style="14" customWidth="1"/>
    <col min="4" max="4" width="35.7109375" style="15" customWidth="1"/>
    <col min="5" max="5" width="10.7109375" style="16" customWidth="1"/>
    <col min="6" max="6" width="5.28515625" style="17" customWidth="1"/>
    <col min="7" max="7" width="8.7109375" style="18" customWidth="1"/>
    <col min="8" max="9" width="9.7109375" style="18" hidden="1" customWidth="1"/>
    <col min="10" max="10" width="9.7109375" style="18" customWidth="1"/>
    <col min="11" max="11" width="7.42578125" style="19" hidden="1" customWidth="1"/>
    <col min="12" max="12" width="8.28515625" style="19" hidden="1" customWidth="1"/>
    <col min="13" max="13" width="9.140625" style="16" hidden="1"/>
    <col min="14" max="14" width="7" style="16" hidden="1" customWidth="1"/>
    <col min="15" max="15" width="12.7109375" style="17" hidden="1" customWidth="1"/>
    <col min="16" max="18" width="13.28515625" style="16" hidden="1" customWidth="1"/>
    <col min="19" max="19" width="10.5703125" style="20" hidden="1" customWidth="1"/>
    <col min="20" max="20" width="10.28515625" style="20" hidden="1" customWidth="1"/>
    <col min="21" max="21" width="5.7109375" style="20" hidden="1" customWidth="1"/>
    <col min="22" max="22" width="9.140625" style="21" hidden="1"/>
    <col min="23" max="24" width="5.7109375" style="17" hidden="1" customWidth="1"/>
    <col min="25" max="25" width="7.5703125" style="17" hidden="1" customWidth="1"/>
    <col min="26" max="26" width="24.85546875" style="17" hidden="1" customWidth="1"/>
    <col min="27" max="27" width="4.28515625" style="17" hidden="1" customWidth="1"/>
    <col min="28" max="28" width="8.28515625" style="17" hidden="1" customWidth="1"/>
    <col min="29" max="29" width="8.7109375" style="17" hidden="1" customWidth="1"/>
    <col min="30" max="33" width="9.140625" style="17" hidden="1"/>
    <col min="34" max="34" width="9.140625" style="4"/>
    <col min="35" max="36" width="0" style="4" hidden="1" customWidth="1"/>
    <col min="37" max="16384" width="9.140625" style="4"/>
  </cols>
  <sheetData>
    <row r="1" spans="1:36" ht="24">
      <c r="A1" s="8" t="s">
        <v>62</v>
      </c>
      <c r="B1" s="4"/>
      <c r="C1" s="4"/>
      <c r="D1" s="4"/>
      <c r="E1" s="8" t="s">
        <v>63</v>
      </c>
      <c r="F1" s="4"/>
      <c r="G1" s="5"/>
      <c r="H1" s="4"/>
      <c r="I1" s="4"/>
      <c r="J1" s="5"/>
      <c r="K1" s="6"/>
      <c r="L1" s="4"/>
      <c r="M1" s="4"/>
      <c r="N1" s="4"/>
      <c r="O1" s="4"/>
      <c r="P1" s="7"/>
      <c r="Q1" s="7"/>
      <c r="R1" s="7"/>
      <c r="S1" s="4"/>
      <c r="T1" s="4"/>
      <c r="U1" s="4"/>
      <c r="V1" s="4"/>
      <c r="W1" s="4"/>
      <c r="X1" s="4"/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42" t="s">
        <v>5</v>
      </c>
      <c r="AE1" s="43" t="s">
        <v>6</v>
      </c>
      <c r="AF1" s="4"/>
      <c r="AG1" s="4"/>
    </row>
    <row r="2" spans="1:36">
      <c r="A2" s="8" t="s">
        <v>7</v>
      </c>
      <c r="B2" s="4"/>
      <c r="C2" s="4"/>
      <c r="D2" s="4"/>
      <c r="E2" s="8" t="s">
        <v>64</v>
      </c>
      <c r="F2" s="4"/>
      <c r="G2" s="5"/>
      <c r="H2" s="22"/>
      <c r="I2" s="4"/>
      <c r="J2" s="5"/>
      <c r="K2" s="6"/>
      <c r="L2" s="4"/>
      <c r="M2" s="4"/>
      <c r="N2" s="4"/>
      <c r="O2" s="4"/>
      <c r="P2" s="7"/>
      <c r="Q2" s="7"/>
      <c r="R2" s="7"/>
      <c r="S2" s="4"/>
      <c r="T2" s="4"/>
      <c r="U2" s="4"/>
      <c r="V2" s="4"/>
      <c r="W2" s="4"/>
      <c r="X2" s="4"/>
      <c r="Y2" s="1" t="s">
        <v>8</v>
      </c>
      <c r="Z2" s="2" t="s">
        <v>9</v>
      </c>
      <c r="AA2" s="2" t="s">
        <v>10</v>
      </c>
      <c r="AB2" s="2"/>
      <c r="AC2" s="3"/>
      <c r="AD2" s="42">
        <v>1</v>
      </c>
      <c r="AE2" s="44">
        <v>123.5</v>
      </c>
      <c r="AF2" s="4"/>
      <c r="AG2" s="4"/>
    </row>
    <row r="3" spans="1:36">
      <c r="A3" s="8" t="s">
        <v>99</v>
      </c>
      <c r="B3" s="4"/>
      <c r="C3" s="4"/>
      <c r="D3" s="4"/>
      <c r="E3" s="8" t="s">
        <v>65</v>
      </c>
      <c r="F3" s="4"/>
      <c r="G3" s="5"/>
      <c r="H3" s="4"/>
      <c r="I3" s="4"/>
      <c r="J3" s="5"/>
      <c r="K3" s="6"/>
      <c r="L3" s="4"/>
      <c r="M3" s="4"/>
      <c r="N3" s="4"/>
      <c r="O3" s="4"/>
      <c r="P3" s="7"/>
      <c r="Q3" s="7"/>
      <c r="R3" s="7"/>
      <c r="S3" s="4"/>
      <c r="T3" s="4"/>
      <c r="U3" s="4"/>
      <c r="V3" s="4"/>
      <c r="W3" s="4"/>
      <c r="X3" s="4"/>
      <c r="Y3" s="1" t="s">
        <v>11</v>
      </c>
      <c r="Z3" s="2" t="s">
        <v>12</v>
      </c>
      <c r="AA3" s="2" t="s">
        <v>10</v>
      </c>
      <c r="AB3" s="2" t="s">
        <v>13</v>
      </c>
      <c r="AC3" s="3" t="s">
        <v>14</v>
      </c>
      <c r="AD3" s="42">
        <v>2</v>
      </c>
      <c r="AE3" s="45">
        <v>123.46</v>
      </c>
      <c r="AF3" s="4"/>
      <c r="AG3" s="4"/>
    </row>
    <row r="4" spans="1:3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7"/>
      <c r="Q4" s="7"/>
      <c r="R4" s="7"/>
      <c r="S4" s="4"/>
      <c r="T4" s="4"/>
      <c r="U4" s="4"/>
      <c r="V4" s="4"/>
      <c r="W4" s="4"/>
      <c r="X4" s="4"/>
      <c r="Y4" s="1" t="s">
        <v>15</v>
      </c>
      <c r="Z4" s="2" t="s">
        <v>16</v>
      </c>
      <c r="AA4" s="2" t="s">
        <v>10</v>
      </c>
      <c r="AB4" s="2"/>
      <c r="AC4" s="3"/>
      <c r="AD4" s="42">
        <v>3</v>
      </c>
      <c r="AE4" s="46">
        <v>123.45699999999999</v>
      </c>
      <c r="AF4" s="4"/>
      <c r="AG4" s="4"/>
    </row>
    <row r="5" spans="1:36">
      <c r="A5" s="8" t="s">
        <v>66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7"/>
      <c r="Q5" s="7"/>
      <c r="R5" s="7"/>
      <c r="S5" s="4"/>
      <c r="T5" s="4"/>
      <c r="U5" s="4"/>
      <c r="V5" s="4"/>
      <c r="W5" s="4"/>
      <c r="X5" s="4"/>
      <c r="Y5" s="1" t="s">
        <v>17</v>
      </c>
      <c r="Z5" s="2" t="s">
        <v>12</v>
      </c>
      <c r="AA5" s="2" t="s">
        <v>10</v>
      </c>
      <c r="AB5" s="2" t="s">
        <v>13</v>
      </c>
      <c r="AC5" s="3" t="s">
        <v>14</v>
      </c>
      <c r="AD5" s="42">
        <v>4</v>
      </c>
      <c r="AE5" s="47">
        <v>123.4567</v>
      </c>
      <c r="AF5" s="4"/>
      <c r="AG5" s="4"/>
    </row>
    <row r="6" spans="1:36">
      <c r="A6" s="8" t="s">
        <v>67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7"/>
      <c r="Q6" s="7"/>
      <c r="R6" s="7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2" t="s">
        <v>18</v>
      </c>
      <c r="AE6" s="45">
        <v>123.46</v>
      </c>
      <c r="AF6" s="4"/>
      <c r="AG6" s="4"/>
    </row>
    <row r="7" spans="1:36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7"/>
      <c r="Q7" s="7"/>
      <c r="R7" s="7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6" ht="13.5">
      <c r="A8" s="4"/>
      <c r="B8" s="23"/>
      <c r="C8" s="24"/>
      <c r="D8" s="9" t="str">
        <f>CONCATENATE(Z2," ",AA2," ",AB2," ",AC2)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7"/>
      <c r="Q8" s="7"/>
      <c r="R8" s="7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6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26" t="s">
        <v>29</v>
      </c>
      <c r="L9" s="27"/>
      <c r="M9" s="28" t="s">
        <v>30</v>
      </c>
      <c r="N9" s="27"/>
      <c r="O9" s="29" t="s">
        <v>31</v>
      </c>
      <c r="P9" s="32" t="s">
        <v>23</v>
      </c>
      <c r="Q9" s="32" t="s">
        <v>23</v>
      </c>
      <c r="R9" s="29" t="s">
        <v>23</v>
      </c>
      <c r="S9" s="33" t="s">
        <v>32</v>
      </c>
      <c r="T9" s="34" t="s">
        <v>33</v>
      </c>
      <c r="U9" s="35" t="s">
        <v>34</v>
      </c>
      <c r="V9" s="10" t="s">
        <v>35</v>
      </c>
      <c r="W9" s="10" t="s">
        <v>36</v>
      </c>
      <c r="X9" s="10" t="s">
        <v>37</v>
      </c>
      <c r="Y9" s="48" t="s">
        <v>38</v>
      </c>
      <c r="Z9" s="48" t="s">
        <v>39</v>
      </c>
      <c r="AA9" s="10" t="s">
        <v>34</v>
      </c>
      <c r="AB9" s="10" t="s">
        <v>40</v>
      </c>
      <c r="AC9" s="10" t="s">
        <v>41</v>
      </c>
      <c r="AD9" s="49" t="s">
        <v>42</v>
      </c>
      <c r="AE9" s="49" t="s">
        <v>43</v>
      </c>
      <c r="AF9" s="49" t="s">
        <v>23</v>
      </c>
      <c r="AG9" s="49" t="s">
        <v>44</v>
      </c>
      <c r="AI9" s="4" t="s">
        <v>69</v>
      </c>
      <c r="AJ9" s="4" t="s">
        <v>71</v>
      </c>
    </row>
    <row r="10" spans="1:36">
      <c r="A10" s="11" t="s">
        <v>45</v>
      </c>
      <c r="B10" s="11" t="s">
        <v>46</v>
      </c>
      <c r="C10" s="25"/>
      <c r="D10" s="11" t="s">
        <v>47</v>
      </c>
      <c r="E10" s="11" t="s">
        <v>48</v>
      </c>
      <c r="F10" s="11" t="s">
        <v>49</v>
      </c>
      <c r="G10" s="11" t="s">
        <v>50</v>
      </c>
      <c r="H10" s="11" t="s">
        <v>51</v>
      </c>
      <c r="I10" s="11" t="s">
        <v>52</v>
      </c>
      <c r="J10" s="11"/>
      <c r="K10" s="11" t="s">
        <v>25</v>
      </c>
      <c r="L10" s="11" t="s">
        <v>28</v>
      </c>
      <c r="M10" s="30" t="s">
        <v>25</v>
      </c>
      <c r="N10" s="11" t="s">
        <v>28</v>
      </c>
      <c r="O10" s="31"/>
      <c r="P10" s="36" t="s">
        <v>54</v>
      </c>
      <c r="Q10" s="36" t="s">
        <v>55</v>
      </c>
      <c r="R10" s="31" t="s">
        <v>56</v>
      </c>
      <c r="S10" s="37" t="s">
        <v>57</v>
      </c>
      <c r="T10" s="38" t="s">
        <v>58</v>
      </c>
      <c r="U10" s="39" t="s">
        <v>59</v>
      </c>
      <c r="V10" s="40"/>
      <c r="W10" s="41"/>
      <c r="X10" s="41"/>
      <c r="Y10" s="50" t="s">
        <v>60</v>
      </c>
      <c r="Z10" s="50" t="s">
        <v>45</v>
      </c>
      <c r="AA10" s="11" t="s">
        <v>61</v>
      </c>
      <c r="AB10" s="41"/>
      <c r="AC10" s="41"/>
      <c r="AD10" s="51"/>
      <c r="AE10" s="51"/>
      <c r="AF10" s="51"/>
      <c r="AG10" s="51"/>
      <c r="AI10" s="4" t="s">
        <v>70</v>
      </c>
      <c r="AJ10" s="4" t="s">
        <v>72</v>
      </c>
    </row>
    <row r="12" spans="1:36">
      <c r="A12" s="52"/>
      <c r="B12" s="53" t="s">
        <v>73</v>
      </c>
      <c r="C12" s="54"/>
      <c r="D12" s="55"/>
      <c r="E12" s="56"/>
      <c r="F12" s="57"/>
      <c r="G12" s="58"/>
      <c r="H12" s="58"/>
      <c r="I12" s="58"/>
      <c r="J12" s="58"/>
      <c r="K12" s="59"/>
      <c r="L12" s="59"/>
      <c r="M12" s="56"/>
      <c r="N12" s="56"/>
      <c r="O12" s="57"/>
      <c r="P12" s="56"/>
      <c r="Q12" s="56"/>
      <c r="R12" s="56"/>
      <c r="S12" s="60"/>
      <c r="T12" s="60"/>
      <c r="U12" s="60"/>
      <c r="V12" s="6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1:36">
      <c r="A13" s="52"/>
      <c r="B13" s="54" t="s">
        <v>74</v>
      </c>
      <c r="C13" s="54"/>
      <c r="D13" s="55"/>
      <c r="E13" s="56"/>
      <c r="F13" s="57"/>
      <c r="G13" s="58"/>
      <c r="H13" s="58"/>
      <c r="I13" s="58"/>
      <c r="J13" s="58"/>
      <c r="K13" s="59"/>
      <c r="L13" s="59"/>
      <c r="M13" s="56"/>
      <c r="N13" s="56"/>
      <c r="O13" s="57"/>
      <c r="P13" s="56"/>
      <c r="Q13" s="56"/>
      <c r="R13" s="56"/>
      <c r="S13" s="60"/>
      <c r="T13" s="60"/>
      <c r="U13" s="60"/>
      <c r="V13" s="61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1:36">
      <c r="A14" s="52" t="s">
        <v>75</v>
      </c>
      <c r="B14" s="62" t="s">
        <v>76</v>
      </c>
      <c r="C14" s="54" t="s">
        <v>77</v>
      </c>
      <c r="D14" s="55" t="s">
        <v>78</v>
      </c>
      <c r="E14" s="56">
        <v>4</v>
      </c>
      <c r="F14" s="57" t="s">
        <v>79</v>
      </c>
      <c r="G14" s="58"/>
      <c r="H14" s="58">
        <f t="shared" ref="H14:H19" si="0">ROUND(E14*G14,2)</f>
        <v>0</v>
      </c>
      <c r="I14" s="58"/>
      <c r="J14" s="58">
        <f t="shared" ref="J14:J19" si="1">ROUND(E14*G14,2)</f>
        <v>0</v>
      </c>
      <c r="K14" s="59"/>
      <c r="L14" s="59">
        <f>E14*K14</f>
        <v>0</v>
      </c>
      <c r="M14" s="56"/>
      <c r="N14" s="56">
        <f>E14*M14</f>
        <v>0</v>
      </c>
      <c r="O14" s="57" t="s">
        <v>80</v>
      </c>
      <c r="P14" s="56"/>
      <c r="Q14" s="56"/>
      <c r="R14" s="56"/>
      <c r="S14" s="60"/>
      <c r="T14" s="60"/>
      <c r="U14" s="60" t="s">
        <v>68</v>
      </c>
      <c r="V14" s="61"/>
      <c r="W14" s="54" t="s">
        <v>81</v>
      </c>
      <c r="X14" s="54" t="s">
        <v>77</v>
      </c>
      <c r="Y14" s="57" t="s">
        <v>82</v>
      </c>
      <c r="Z14" s="57"/>
      <c r="AA14" s="57"/>
      <c r="AB14" s="57"/>
      <c r="AC14" s="57"/>
      <c r="AD14" s="57"/>
      <c r="AE14" s="57"/>
      <c r="AF14" s="57"/>
      <c r="AG14" s="57"/>
      <c r="AI14" s="4" t="s">
        <v>83</v>
      </c>
      <c r="AJ14" s="4" t="s">
        <v>84</v>
      </c>
    </row>
    <row r="15" spans="1:36">
      <c r="A15" s="52" t="s">
        <v>75</v>
      </c>
      <c r="B15" s="62" t="s">
        <v>76</v>
      </c>
      <c r="C15" s="54" t="s">
        <v>85</v>
      </c>
      <c r="D15" s="55" t="s">
        <v>86</v>
      </c>
      <c r="E15" s="56">
        <v>4</v>
      </c>
      <c r="F15" s="57" t="s">
        <v>87</v>
      </c>
      <c r="G15" s="58"/>
      <c r="H15" s="58">
        <f t="shared" si="0"/>
        <v>0</v>
      </c>
      <c r="I15" s="58"/>
      <c r="J15" s="58">
        <f t="shared" si="1"/>
        <v>0</v>
      </c>
      <c r="K15" s="59"/>
      <c r="L15" s="59">
        <f>E15*K15</f>
        <v>0</v>
      </c>
      <c r="M15" s="56"/>
      <c r="N15" s="56">
        <f>E15*M15</f>
        <v>0</v>
      </c>
      <c r="O15" s="57" t="s">
        <v>80</v>
      </c>
      <c r="P15" s="56"/>
      <c r="Q15" s="56"/>
      <c r="R15" s="56"/>
      <c r="S15" s="60"/>
      <c r="T15" s="60"/>
      <c r="U15" s="60" t="s">
        <v>68</v>
      </c>
      <c r="V15" s="61"/>
      <c r="W15" s="54" t="s">
        <v>81</v>
      </c>
      <c r="X15" s="54" t="s">
        <v>85</v>
      </c>
      <c r="Y15" s="57" t="s">
        <v>82</v>
      </c>
      <c r="Z15" s="57"/>
      <c r="AA15" s="57"/>
      <c r="AB15" s="57"/>
      <c r="AC15" s="57"/>
      <c r="AD15" s="57"/>
      <c r="AE15" s="57"/>
      <c r="AF15" s="57"/>
      <c r="AG15" s="57"/>
      <c r="AI15" s="4" t="s">
        <v>83</v>
      </c>
      <c r="AJ15" s="4" t="s">
        <v>84</v>
      </c>
    </row>
    <row r="16" spans="1:36">
      <c r="A16" s="52" t="s">
        <v>75</v>
      </c>
      <c r="B16" s="62" t="s">
        <v>76</v>
      </c>
      <c r="C16" s="54" t="s">
        <v>88</v>
      </c>
      <c r="D16" s="55" t="s">
        <v>89</v>
      </c>
      <c r="E16" s="56">
        <v>4</v>
      </c>
      <c r="F16" s="57" t="s">
        <v>90</v>
      </c>
      <c r="G16" s="58"/>
      <c r="H16" s="58">
        <f t="shared" si="0"/>
        <v>0</v>
      </c>
      <c r="I16" s="58"/>
      <c r="J16" s="58">
        <f t="shared" si="1"/>
        <v>0</v>
      </c>
      <c r="K16" s="59"/>
      <c r="L16" s="59">
        <f>E16*K16</f>
        <v>0</v>
      </c>
      <c r="M16" s="56"/>
      <c r="N16" s="56">
        <f>E16*M16</f>
        <v>0</v>
      </c>
      <c r="O16" s="57" t="s">
        <v>80</v>
      </c>
      <c r="P16" s="56"/>
      <c r="Q16" s="56"/>
      <c r="R16" s="56"/>
      <c r="S16" s="60"/>
      <c r="T16" s="60"/>
      <c r="U16" s="60" t="s">
        <v>68</v>
      </c>
      <c r="V16" s="61"/>
      <c r="W16" s="54" t="s">
        <v>81</v>
      </c>
      <c r="X16" s="54" t="s">
        <v>88</v>
      </c>
      <c r="Y16" s="57" t="s">
        <v>82</v>
      </c>
      <c r="Z16" s="57"/>
      <c r="AA16" s="57"/>
      <c r="AB16" s="57"/>
      <c r="AC16" s="57"/>
      <c r="AD16" s="57"/>
      <c r="AE16" s="57"/>
      <c r="AF16" s="57"/>
      <c r="AG16" s="57"/>
      <c r="AI16" s="4" t="s">
        <v>83</v>
      </c>
      <c r="AJ16" s="4" t="s">
        <v>84</v>
      </c>
    </row>
    <row r="17" spans="1:36" ht="25.5">
      <c r="A17" s="52" t="s">
        <v>75</v>
      </c>
      <c r="B17" s="62" t="s">
        <v>76</v>
      </c>
      <c r="C17" s="54" t="s">
        <v>91</v>
      </c>
      <c r="D17" s="55" t="s">
        <v>92</v>
      </c>
      <c r="E17" s="56">
        <v>4</v>
      </c>
      <c r="F17" s="57" t="s">
        <v>87</v>
      </c>
      <c r="G17" s="58"/>
      <c r="H17" s="58">
        <f t="shared" si="0"/>
        <v>0</v>
      </c>
      <c r="I17" s="58"/>
      <c r="J17" s="58">
        <f t="shared" si="1"/>
        <v>0</v>
      </c>
      <c r="K17" s="59"/>
      <c r="L17" s="59">
        <f>E17*K17</f>
        <v>0</v>
      </c>
      <c r="M17" s="56"/>
      <c r="N17" s="56">
        <f>E17*M17</f>
        <v>0</v>
      </c>
      <c r="O17" s="57" t="s">
        <v>80</v>
      </c>
      <c r="P17" s="56"/>
      <c r="Q17" s="56"/>
      <c r="R17" s="56"/>
      <c r="S17" s="60"/>
      <c r="T17" s="60"/>
      <c r="U17" s="60" t="s">
        <v>68</v>
      </c>
      <c r="V17" s="61"/>
      <c r="W17" s="54" t="s">
        <v>81</v>
      </c>
      <c r="X17" s="54" t="s">
        <v>91</v>
      </c>
      <c r="Y17" s="57" t="s">
        <v>82</v>
      </c>
      <c r="Z17" s="57"/>
      <c r="AA17" s="57"/>
      <c r="AB17" s="57"/>
      <c r="AC17" s="57"/>
      <c r="AD17" s="57"/>
      <c r="AE17" s="57"/>
      <c r="AF17" s="57"/>
      <c r="AG17" s="57"/>
      <c r="AI17" s="4" t="s">
        <v>83</v>
      </c>
      <c r="AJ17" s="4" t="s">
        <v>84</v>
      </c>
    </row>
    <row r="18" spans="1:36" ht="25.5">
      <c r="A18" s="52" t="s">
        <v>75</v>
      </c>
      <c r="B18" s="62" t="s">
        <v>76</v>
      </c>
      <c r="C18" s="54" t="s">
        <v>93</v>
      </c>
      <c r="D18" s="55" t="s">
        <v>94</v>
      </c>
      <c r="E18" s="56">
        <v>25</v>
      </c>
      <c r="F18" s="57" t="s">
        <v>53</v>
      </c>
      <c r="G18" s="58"/>
      <c r="H18" s="58">
        <f t="shared" si="0"/>
        <v>0</v>
      </c>
      <c r="I18" s="58"/>
      <c r="J18" s="58">
        <f t="shared" si="1"/>
        <v>0</v>
      </c>
      <c r="K18" s="59"/>
      <c r="L18" s="59"/>
      <c r="M18" s="56"/>
      <c r="N18" s="56"/>
      <c r="O18" s="57"/>
      <c r="P18" s="56"/>
      <c r="Q18" s="56"/>
      <c r="R18" s="56"/>
      <c r="S18" s="60"/>
      <c r="T18" s="60"/>
      <c r="U18" s="60"/>
      <c r="V18" s="61"/>
      <c r="W18" s="54"/>
      <c r="X18" s="54"/>
      <c r="Y18" s="57"/>
      <c r="Z18" s="57"/>
      <c r="AA18" s="57"/>
      <c r="AB18" s="57"/>
      <c r="AC18" s="57"/>
      <c r="AD18" s="57"/>
      <c r="AE18" s="57"/>
      <c r="AF18" s="57"/>
      <c r="AG18" s="57"/>
    </row>
    <row r="19" spans="1:36" ht="25.5">
      <c r="A19" s="52" t="s">
        <v>75</v>
      </c>
      <c r="B19" s="62" t="s">
        <v>76</v>
      </c>
      <c r="C19" s="54" t="s">
        <v>93</v>
      </c>
      <c r="D19" s="55" t="s">
        <v>98</v>
      </c>
      <c r="E19" s="56">
        <v>20</v>
      </c>
      <c r="F19" s="57" t="s">
        <v>53</v>
      </c>
      <c r="G19" s="58"/>
      <c r="H19" s="58">
        <f t="shared" si="0"/>
        <v>0</v>
      </c>
      <c r="I19" s="58"/>
      <c r="J19" s="58">
        <f t="shared" si="1"/>
        <v>0</v>
      </c>
      <c r="K19" s="59"/>
      <c r="L19" s="59">
        <f>E19*K19</f>
        <v>0</v>
      </c>
      <c r="M19" s="56"/>
      <c r="N19" s="56">
        <f>E19*M19</f>
        <v>0</v>
      </c>
      <c r="O19" s="57" t="s">
        <v>80</v>
      </c>
      <c r="P19" s="56"/>
      <c r="Q19" s="56"/>
      <c r="R19" s="56"/>
      <c r="S19" s="60"/>
      <c r="T19" s="60"/>
      <c r="U19" s="60" t="s">
        <v>68</v>
      </c>
      <c r="V19" s="61"/>
      <c r="W19" s="54" t="s">
        <v>81</v>
      </c>
      <c r="X19" s="54" t="s">
        <v>93</v>
      </c>
      <c r="Y19" s="57" t="s">
        <v>82</v>
      </c>
      <c r="Z19" s="57"/>
      <c r="AA19" s="57"/>
      <c r="AB19" s="57"/>
      <c r="AC19" s="57"/>
      <c r="AD19" s="57"/>
      <c r="AE19" s="57"/>
      <c r="AF19" s="57"/>
      <c r="AG19" s="57"/>
      <c r="AI19" s="4" t="s">
        <v>83</v>
      </c>
      <c r="AJ19" s="4" t="s">
        <v>84</v>
      </c>
    </row>
    <row r="20" spans="1:36">
      <c r="A20" s="52"/>
      <c r="B20" s="62"/>
      <c r="C20" s="54"/>
      <c r="D20" s="63" t="s">
        <v>95</v>
      </c>
      <c r="E20" s="64">
        <f>J20</f>
        <v>0</v>
      </c>
      <c r="F20" s="57"/>
      <c r="G20" s="58"/>
      <c r="H20" s="64">
        <f>SUM(H12:H19)</f>
        <v>0</v>
      </c>
      <c r="I20" s="64">
        <f>SUM(I12:I19)</f>
        <v>0</v>
      </c>
      <c r="J20" s="64">
        <f>SUM(J12:J19)</f>
        <v>0</v>
      </c>
      <c r="K20" s="59"/>
      <c r="L20" s="65">
        <f>SUM(L12:L19)</f>
        <v>0</v>
      </c>
      <c r="M20" s="56"/>
      <c r="N20" s="66">
        <f>SUM(N12:N19)</f>
        <v>0</v>
      </c>
      <c r="O20" s="57"/>
      <c r="P20" s="56"/>
      <c r="Q20" s="56"/>
      <c r="R20" s="56"/>
      <c r="S20" s="60"/>
      <c r="T20" s="60"/>
      <c r="U20" s="60"/>
      <c r="V20" s="61">
        <f>SUM(V12:V19)</f>
        <v>0</v>
      </c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</row>
    <row r="21" spans="1:36">
      <c r="A21" s="52"/>
      <c r="B21" s="62"/>
      <c r="C21" s="54"/>
      <c r="D21" s="55"/>
      <c r="E21" s="56"/>
      <c r="F21" s="57"/>
      <c r="G21" s="58"/>
      <c r="H21" s="58"/>
      <c r="I21" s="58"/>
      <c r="J21" s="58"/>
      <c r="K21" s="59"/>
      <c r="L21" s="59"/>
      <c r="M21" s="56"/>
      <c r="N21" s="56"/>
      <c r="O21" s="57"/>
      <c r="P21" s="56"/>
      <c r="Q21" s="56"/>
      <c r="R21" s="56"/>
      <c r="S21" s="60"/>
      <c r="T21" s="60"/>
      <c r="U21" s="60"/>
      <c r="V21" s="61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</row>
    <row r="22" spans="1:36">
      <c r="A22" s="52"/>
      <c r="B22" s="62"/>
      <c r="C22" s="54"/>
      <c r="D22" s="63" t="s">
        <v>96</v>
      </c>
      <c r="E22" s="64">
        <f>J22</f>
        <v>0</v>
      </c>
      <c r="F22" s="57"/>
      <c r="G22" s="58"/>
      <c r="H22" s="64">
        <f>+H20</f>
        <v>0</v>
      </c>
      <c r="I22" s="64">
        <f>+I20</f>
        <v>0</v>
      </c>
      <c r="J22" s="64">
        <f>+J20</f>
        <v>0</v>
      </c>
      <c r="K22" s="59"/>
      <c r="L22" s="65">
        <f>+L20</f>
        <v>0</v>
      </c>
      <c r="M22" s="56"/>
      <c r="N22" s="66">
        <f>+N20</f>
        <v>0</v>
      </c>
      <c r="O22" s="57"/>
      <c r="P22" s="56"/>
      <c r="Q22" s="56"/>
      <c r="R22" s="56"/>
      <c r="S22" s="60"/>
      <c r="T22" s="60"/>
      <c r="U22" s="60"/>
      <c r="V22" s="61">
        <f>+V20</f>
        <v>0</v>
      </c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</row>
    <row r="23" spans="1:36">
      <c r="A23" s="52"/>
      <c r="B23" s="62"/>
      <c r="C23" s="54"/>
      <c r="D23" s="55"/>
      <c r="E23" s="56"/>
      <c r="F23" s="57"/>
      <c r="G23" s="58"/>
      <c r="H23" s="58"/>
      <c r="I23" s="58"/>
      <c r="J23" s="58"/>
      <c r="K23" s="59"/>
      <c r="L23" s="59"/>
      <c r="M23" s="56"/>
      <c r="N23" s="56"/>
      <c r="O23" s="57"/>
      <c r="P23" s="56"/>
      <c r="Q23" s="56"/>
      <c r="R23" s="56"/>
      <c r="S23" s="60"/>
      <c r="T23" s="60"/>
      <c r="U23" s="60"/>
      <c r="V23" s="61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6">
      <c r="A24" s="52"/>
      <c r="B24" s="62"/>
      <c r="C24" s="54"/>
      <c r="D24" s="67" t="s">
        <v>97</v>
      </c>
      <c r="E24" s="64">
        <f>J24</f>
        <v>0</v>
      </c>
      <c r="F24" s="57"/>
      <c r="G24" s="58"/>
      <c r="H24" s="64">
        <f>+H22</f>
        <v>0</v>
      </c>
      <c r="I24" s="64">
        <f>+I22</f>
        <v>0</v>
      </c>
      <c r="J24" s="64">
        <f>+J22</f>
        <v>0</v>
      </c>
      <c r="K24" s="59"/>
      <c r="L24" s="65">
        <f>+L22</f>
        <v>0</v>
      </c>
      <c r="M24" s="56"/>
      <c r="N24" s="66">
        <f>+N22</f>
        <v>0</v>
      </c>
      <c r="O24" s="57"/>
      <c r="P24" s="56"/>
      <c r="Q24" s="56"/>
      <c r="R24" s="56"/>
      <c r="S24" s="60"/>
      <c r="T24" s="60"/>
      <c r="U24" s="60"/>
      <c r="V24" s="61">
        <f>+V22</f>
        <v>0</v>
      </c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Ing. Nikola Bérešová</cp:lastModifiedBy>
  <cp:revision>0</cp:revision>
  <cp:lastPrinted>2022-03-14T08:11:44Z</cp:lastPrinted>
  <dcterms:created xsi:type="dcterms:W3CDTF">1999-04-06T07:39:00Z</dcterms:created>
  <dcterms:modified xsi:type="dcterms:W3CDTF">2022-03-18T12:34:19Z</dcterms:modified>
</cp:coreProperties>
</file>