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1. Bleskozvody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J19" i="3" l="1"/>
  <c r="H19" i="3"/>
  <c r="V21" i="3"/>
  <c r="V23" i="3" s="1"/>
  <c r="V25" i="3" s="1"/>
  <c r="L21" i="3"/>
  <c r="L23" i="3" s="1"/>
  <c r="L25" i="3" s="1"/>
  <c r="I21" i="3"/>
  <c r="I23" i="3" s="1"/>
  <c r="I25" i="3" s="1"/>
  <c r="N20" i="3"/>
  <c r="L20" i="3"/>
  <c r="J20" i="3"/>
  <c r="H20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L14" i="3"/>
  <c r="J14" i="3"/>
  <c r="J21" i="3" s="1"/>
  <c r="H14" i="3"/>
  <c r="D8" i="3"/>
  <c r="N21" i="3" l="1"/>
  <c r="N23" i="3" s="1"/>
  <c r="N25" i="3" s="1"/>
  <c r="H21" i="3"/>
  <c r="H23" i="3" s="1"/>
  <c r="H25" i="3" s="1"/>
  <c r="J23" i="3"/>
  <c r="E21" i="3"/>
  <c r="J25" i="3" l="1"/>
  <c r="E25" i="3" s="1"/>
  <c r="E23" i="3"/>
</calcChain>
</file>

<file path=xl/sharedStrings.xml><?xml version="1.0" encoding="utf-8"?>
<sst xmlns="http://schemas.openxmlformats.org/spreadsheetml/2006/main" count="170" uniqueCount="102">
  <si>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</si>
  <si>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</si>
  <si>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</si>
  <si>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</si>
  <si>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</si>
  <si>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</si>
  <si>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</si>
  <si>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</si>
  <si>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</si>
  <si>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</si>
  <si>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</si>
  <si>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</si>
  <si>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</si>
  <si>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</si>
  <si>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</si>
  <si>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</si>
  <si>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</si>
  <si>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</si>
  <si>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</si>
  <si>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</si>
  <si>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</si>
  <si>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</si>
  <si>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</si>
  <si>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</si>
  <si>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</si>
  <si>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</si>
  <si>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</si>
  <si>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</si>
  <si>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</si>
  <si>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</si>
  <si>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</si>
  <si>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</si>
  <si>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</si>
  <si>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</si>
  <si>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</si>
  <si>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</si>
  <si>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</si>
  <si>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</si>
  <si>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</si>
  <si>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</si>
  <si>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</si>
  <si>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</si>
  <si>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</si>
  <si>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</si>
  <si>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</si>
  <si>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</si>
  <si>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</si>
  <si>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</si>
  <si>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</si>
  <si>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</si>
  <si>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</si>
  <si>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</si>
  <si>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</si>
  <si>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</si>
  <si>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</si>
  <si>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</si>
  <si>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</si>
  <si>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</si>
  <si>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</si>
  <si>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</si>
  <si>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</si>
  <si>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</si>
  <si>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</si>
  <si>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</si>
  <si>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</si>
  <si>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</si>
  <si>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BLESKOZVODU - NEMOCNICA POPRAD, a.s.</t>
  </si>
  <si>
    <t>Objekt :OPaOS BLESKOZVODU - KOMPLEMENT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</si>
  <si>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</si>
  <si>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</si>
  <si>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</si>
  <si>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</si>
  <si>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</si>
  <si>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</si>
  <si>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</si>
  <si>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</si>
  <si>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</si>
  <si>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480105001</t>
  </si>
  <si>
    <t>Hromozvody kontrola ochrany pred úderom blesku</t>
  </si>
  <si>
    <t>zvod</t>
  </si>
  <si>
    <t xml:space="preserve">                    </t>
  </si>
  <si>
    <t/>
  </si>
  <si>
    <t>45.00.00</t>
  </si>
  <si>
    <t>MK</t>
  </si>
  <si>
    <t>S</t>
  </si>
  <si>
    <t>480105004</t>
  </si>
  <si>
    <t>Kontrola zvodovej tyče</t>
  </si>
  <si>
    <t>kus</t>
  </si>
  <si>
    <t>480105005</t>
  </si>
  <si>
    <t>Kontrola ochranného uholníka</t>
  </si>
  <si>
    <t>480106010</t>
  </si>
  <si>
    <t>Meranie zemného prechodového odporu uzemnenia</t>
  </si>
  <si>
    <t>meranie</t>
  </si>
  <si>
    <t>480107015</t>
  </si>
  <si>
    <t>Demontáž a opätovná montáž skúšobnej svorky uzemnenia</t>
  </si>
  <si>
    <t>480109002</t>
  </si>
  <si>
    <t>Zistenie zákl. údajov a správa pri cene revízie do 100,- € 25% z rozpočtu</t>
  </si>
  <si>
    <t xml:space="preserve">M48 - Periodické prevádzkové revízie  spolu: </t>
  </si>
  <si>
    <t xml:space="preserve">PRÁCE A DODÁVKY M  spolu: </t>
  </si>
  <si>
    <t>Za rozpočet celkom</t>
  </si>
  <si>
    <t>Zistenie zákl. údajov a správa pri cene revízie nad 100,- € 20% z rozpočtu</t>
  </si>
  <si>
    <t>Dodávateľ: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</si>
</sst>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S19" sqref="AS19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101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7</v>
      </c>
      <c r="F14" s="57" t="s">
        <v>79</v>
      </c>
      <c r="G14" s="58"/>
      <c r="H14" s="58">
        <f t="shared" ref="H14:H20" si="0">ROUND(E14*G14,2)</f>
        <v>0</v>
      </c>
      <c r="I14" s="58"/>
      <c r="J14" s="58">
        <f t="shared" ref="J14:J20" si="1">ROUND(E14*G14,2)</f>
        <v>0</v>
      </c>
      <c r="K14" s="59"/>
      <c r="L14" s="59">
        <f t="shared" ref="L14:L20" si="2">E14*K14</f>
        <v>0</v>
      </c>
      <c r="M14" s="56"/>
      <c r="N14" s="56">
        <f t="shared" ref="N14:N20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7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7</v>
      </c>
      <c r="F16" s="57" t="s">
        <v>87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7</v>
      </c>
      <c r="F17" s="57" t="s">
        <v>92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 ht="25.5">
      <c r="A18" s="52" t="s">
        <v>75</v>
      </c>
      <c r="B18" s="62" t="s">
        <v>76</v>
      </c>
      <c r="C18" s="54" t="s">
        <v>93</v>
      </c>
      <c r="D18" s="55" t="s">
        <v>94</v>
      </c>
      <c r="E18" s="56">
        <v>7</v>
      </c>
      <c r="F18" s="57" t="s">
        <v>87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93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 ht="25.5">
      <c r="A19" s="52" t="s">
        <v>75</v>
      </c>
      <c r="B19" s="62" t="s">
        <v>76</v>
      </c>
      <c r="C19" s="54" t="s">
        <v>95</v>
      </c>
      <c r="D19" s="55" t="s">
        <v>96</v>
      </c>
      <c r="E19" s="56">
        <v>25</v>
      </c>
      <c r="F19" s="57" t="s">
        <v>53</v>
      </c>
      <c r="G19" s="58"/>
      <c r="H19" s="58">
        <f t="shared" ref="H19" si="4">ROUND(E19*G19,2)</f>
        <v>0</v>
      </c>
      <c r="I19" s="58"/>
      <c r="J19" s="58">
        <f t="shared" ref="J19" si="5">ROUND(E19*G19,2)</f>
        <v>0</v>
      </c>
      <c r="K19" s="59"/>
      <c r="L19" s="59"/>
      <c r="M19" s="56"/>
      <c r="N19" s="56"/>
      <c r="O19" s="57"/>
      <c r="P19" s="56"/>
      <c r="Q19" s="56"/>
      <c r="R19" s="56"/>
      <c r="S19" s="60"/>
      <c r="T19" s="60"/>
      <c r="U19" s="60"/>
      <c r="V19" s="61"/>
      <c r="W19" s="54"/>
      <c r="X19" s="54"/>
      <c r="Y19" s="57"/>
      <c r="Z19" s="57"/>
      <c r="AA19" s="57"/>
      <c r="AB19" s="57"/>
      <c r="AC19" s="57"/>
      <c r="AD19" s="57"/>
      <c r="AE19" s="57"/>
      <c r="AF19" s="57"/>
      <c r="AG19" s="57"/>
    </row>
    <row r="20" spans="1:36" ht="25.5">
      <c r="A20" s="52" t="s">
        <v>75</v>
      </c>
      <c r="B20" s="62" t="s">
        <v>76</v>
      </c>
      <c r="C20" s="54" t="s">
        <v>95</v>
      </c>
      <c r="D20" s="55" t="s">
        <v>100</v>
      </c>
      <c r="E20" s="56">
        <v>20</v>
      </c>
      <c r="F20" s="57" t="s">
        <v>53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95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/>
      <c r="B21" s="62"/>
      <c r="C21" s="54"/>
      <c r="D21" s="63" t="s">
        <v>97</v>
      </c>
      <c r="E21" s="64">
        <f>J21</f>
        <v>0</v>
      </c>
      <c r="F21" s="57"/>
      <c r="G21" s="58"/>
      <c r="H21" s="64">
        <f>SUM(H12:H20)</f>
        <v>0</v>
      </c>
      <c r="I21" s="64">
        <f>SUM(I12:I20)</f>
        <v>0</v>
      </c>
      <c r="J21" s="64">
        <f>SUM(J12:J20)</f>
        <v>0</v>
      </c>
      <c r="K21" s="59"/>
      <c r="L21" s="65">
        <f>SUM(L12:L20)</f>
        <v>0</v>
      </c>
      <c r="M21" s="56"/>
      <c r="N21" s="66">
        <f>SUM(N12:N20)</f>
        <v>0</v>
      </c>
      <c r="O21" s="57"/>
      <c r="P21" s="56"/>
      <c r="Q21" s="56"/>
      <c r="R21" s="56"/>
      <c r="S21" s="60"/>
      <c r="T21" s="60"/>
      <c r="U21" s="60"/>
      <c r="V21" s="61">
        <f>SUM(V12:V20)</f>
        <v>0</v>
      </c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</row>
    <row r="22" spans="1:36">
      <c r="A22" s="52"/>
      <c r="B22" s="62"/>
      <c r="C22" s="54"/>
      <c r="D22" s="55"/>
      <c r="E22" s="56"/>
      <c r="F22" s="57"/>
      <c r="G22" s="58"/>
      <c r="H22" s="58"/>
      <c r="I22" s="58"/>
      <c r="J22" s="58"/>
      <c r="K22" s="59"/>
      <c r="L22" s="59"/>
      <c r="M22" s="56"/>
      <c r="N22" s="56"/>
      <c r="O22" s="57"/>
      <c r="P22" s="56"/>
      <c r="Q22" s="56"/>
      <c r="R22" s="56"/>
      <c r="S22" s="60"/>
      <c r="T22" s="60"/>
      <c r="U22" s="60"/>
      <c r="V22" s="61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</row>
    <row r="23" spans="1:36">
      <c r="A23" s="52"/>
      <c r="B23" s="62"/>
      <c r="C23" s="54"/>
      <c r="D23" s="63" t="s">
        <v>98</v>
      </c>
      <c r="E23" s="64">
        <f>J23</f>
        <v>0</v>
      </c>
      <c r="F23" s="57"/>
      <c r="G23" s="58"/>
      <c r="H23" s="64">
        <f>+H21</f>
        <v>0</v>
      </c>
      <c r="I23" s="64">
        <f>+I21</f>
        <v>0</v>
      </c>
      <c r="J23" s="64">
        <f>+J21</f>
        <v>0</v>
      </c>
      <c r="K23" s="59"/>
      <c r="L23" s="65">
        <f>+L21</f>
        <v>0</v>
      </c>
      <c r="M23" s="56"/>
      <c r="N23" s="66">
        <f>+N21</f>
        <v>0</v>
      </c>
      <c r="O23" s="57"/>
      <c r="P23" s="56"/>
      <c r="Q23" s="56"/>
      <c r="R23" s="56"/>
      <c r="S23" s="60"/>
      <c r="T23" s="60"/>
      <c r="U23" s="60"/>
      <c r="V23" s="61">
        <f>+V21</f>
        <v>0</v>
      </c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</row>
    <row r="24" spans="1:36">
      <c r="A24" s="52"/>
      <c r="B24" s="62"/>
      <c r="C24" s="54"/>
      <c r="D24" s="55"/>
      <c r="E24" s="56"/>
      <c r="F24" s="57"/>
      <c r="G24" s="58"/>
      <c r="H24" s="58"/>
      <c r="I24" s="58"/>
      <c r="J24" s="58"/>
      <c r="K24" s="59"/>
      <c r="L24" s="59"/>
      <c r="M24" s="56"/>
      <c r="N24" s="56"/>
      <c r="O24" s="57"/>
      <c r="P24" s="56"/>
      <c r="Q24" s="56"/>
      <c r="R24" s="56"/>
      <c r="S24" s="60"/>
      <c r="T24" s="60"/>
      <c r="U24" s="60"/>
      <c r="V24" s="61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</row>
    <row r="25" spans="1:36">
      <c r="A25" s="52"/>
      <c r="B25" s="62"/>
      <c r="C25" s="54"/>
      <c r="D25" s="67" t="s">
        <v>99</v>
      </c>
      <c r="E25" s="64">
        <f>J25</f>
        <v>0</v>
      </c>
      <c r="F25" s="57"/>
      <c r="G25" s="58"/>
      <c r="H25" s="64">
        <f>+H23</f>
        <v>0</v>
      </c>
      <c r="I25" s="64">
        <f>+I23</f>
        <v>0</v>
      </c>
      <c r="J25" s="64">
        <f>+J23</f>
        <v>0</v>
      </c>
      <c r="K25" s="59"/>
      <c r="L25" s="65">
        <f>+L23</f>
        <v>0</v>
      </c>
      <c r="M25" s="56"/>
      <c r="N25" s="66">
        <f>+N23</f>
        <v>0</v>
      </c>
      <c r="O25" s="57"/>
      <c r="P25" s="56"/>
      <c r="Q25" s="56"/>
      <c r="R25" s="56"/>
      <c r="S25" s="60"/>
      <c r="T25" s="60"/>
      <c r="U25" s="60"/>
      <c r="V25" s="61">
        <f>+V23</f>
        <v>0</v>
      </c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2022-03-14T08:15:15Z</cp:lastPrinted>
  <dcterms:created xsi:type="dcterms:W3CDTF">1999-04-06T07:39:00Z</dcterms:created>
  <dcterms:modified xsi:type="dcterms:W3CDTF">2022-03-18T12:33:22Z</dcterms:modified>
</cp:coreProperties>
</file>