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roztoky'!$A$9:$I$9</definedName>
  </definedNames>
  <calcPr calcId="125725"/>
</workbook>
</file>

<file path=xl/calcChain.xml><?xml version="1.0" encoding="utf-8"?>
<calcChain xmlns="http://schemas.openxmlformats.org/spreadsheetml/2006/main">
  <c r="I17" i="4"/>
  <c r="I185" l="1"/>
  <c r="I176"/>
  <c r="I150"/>
  <c r="I141"/>
  <c r="I86"/>
  <c r="I80"/>
  <c r="I68"/>
  <c r="I36"/>
</calcChain>
</file>

<file path=xl/sharedStrings.xml><?xml version="1.0" encoding="utf-8"?>
<sst xmlns="http://schemas.openxmlformats.org/spreadsheetml/2006/main" count="961" uniqueCount="560">
  <si>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</si>
  <si>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</si>
  <si>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</si>
  <si>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</si>
  <si>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</si>
  <si>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</si>
  <si>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</si>
  <si>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Celková predpokladaná cena za liek v EUR bez DPH                                    (za 24 mes</t>
  </si>
  <si>
    <t>Príloha č. 1 k SP</t>
  </si>
  <si>
    <t xml:space="preserve">Postup verejného obstarávania:                                                  </t>
  </si>
  <si>
    <t>Verejná súťaž – Nadlimitná zákazka</t>
  </si>
  <si>
    <t>parenterálne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</si>
  <si>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</si>
  <si>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</si>
  <si>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</si>
  <si>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</si>
  <si>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</si>
  <si>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</si>
  <si>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</si>
  <si>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</si>
  <si>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</si>
  <si>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</si>
  <si>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</si>
  <si>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</si>
  <si>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</si>
  <si>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</si>
  <si>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</si>
  <si>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</si>
  <si>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</si>
  <si>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</si>
  <si>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</si>
  <si>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</si>
  <si>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</si>
  <si>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</si>
  <si>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</si>
  <si>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</si>
  <si>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</si>
  <si>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</si>
  <si>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</si>
  <si>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</si>
  <si>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</si>
  <si>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</si>
  <si>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</si>
  <si>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</si>
  <si>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</si>
  <si>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</si>
  <si>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</si>
  <si>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</si>
  <si>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</si>
  <si>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</si>
  <si>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</si>
  <si>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</si>
  <si>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</si>
  <si>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</si>
  <si>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</si>
  <si>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</si>
  <si>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</si>
  <si>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</si>
  <si>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</si>
  <si>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</si>
  <si>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</si>
  <si>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perorálne</t>
  </si>
  <si>
    <t>subkutánne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</si>
  <si>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</si>
  <si>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</si>
  <si>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</si>
  <si>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</si>
  <si>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</si>
  <si>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</si>
  <si>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</si>
  <si>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</si>
  <si>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</si>
  <si>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</si>
  <si>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</si>
  <si>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</si>
  <si>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</si>
  <si>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</si>
  <si>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</si>
  <si>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</si>
  <si>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</si>
  <si>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</si>
  <si>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</si>
  <si>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amp</t>
  </si>
  <si>
    <t xml:space="preserve">tbl </t>
  </si>
  <si>
    <t>100 mg</t>
  </si>
  <si>
    <t>tbl</t>
  </si>
  <si>
    <t>150 mg</t>
  </si>
  <si>
    <t>1 mg</t>
  </si>
  <si>
    <t>2 mg</t>
  </si>
  <si>
    <t>5 mg</t>
  </si>
  <si>
    <t>3 mg</t>
  </si>
  <si>
    <t>250 mg</t>
  </si>
  <si>
    <t>10 mg</t>
  </si>
  <si>
    <t>30 mg</t>
  </si>
  <si>
    <t>60 mg</t>
  </si>
  <si>
    <t>25 mg</t>
  </si>
  <si>
    <t>50 mg</t>
  </si>
  <si>
    <t>20 mg</t>
  </si>
  <si>
    <t>15 mg</t>
  </si>
  <si>
    <t>40 mg</t>
  </si>
  <si>
    <t>500 mg</t>
  </si>
  <si>
    <t>4 mg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</si>
  <si>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</si>
  <si>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</si>
  <si>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</si>
  <si>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</si>
  <si>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</si>
  <si>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</si>
  <si>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</si>
  <si>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</si>
  <si>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</si>
  <si>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</si>
  <si>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</si>
  <si>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</si>
  <si>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</si>
  <si>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</si>
  <si>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</si>
  <si>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</si>
  <si>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</si>
  <si>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</si>
  <si>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</si>
  <si>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</si>
  <si>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</si>
  <si>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</si>
  <si>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</si>
  <si>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</si>
  <si>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</si>
  <si>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</si>
  <si>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</si>
  <si>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</si>
  <si>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</si>
  <si>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</si>
  <si>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</si>
  <si>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</si>
  <si>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</si>
  <si>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 xml:space="preserve">Fakultná nemocnica s poliklinikou F. D. Roosevelta Banská Bystrica </t>
  </si>
  <si>
    <t>C- OPIS PREDMETU ZÁKAZKY</t>
  </si>
  <si>
    <t xml:space="preserve">Predmet zákazky: </t>
  </si>
  <si>
    <t>A06AX01</t>
  </si>
  <si>
    <t>A06AD11</t>
  </si>
  <si>
    <t>A06AB08</t>
  </si>
  <si>
    <t>A06AD65</t>
  </si>
  <si>
    <t>A06AX05</t>
  </si>
  <si>
    <t>Glycerol 85 % sup 2,06 g v 1 čapíku</t>
  </si>
  <si>
    <t>Laktulóza 667 mg v 1 ml,  sir/ sol por 500 ml</t>
  </si>
  <si>
    <t>Pikosíran sodný gtt por/ sol por 25ml, 7,5mg/1 ml</t>
  </si>
  <si>
    <t>Prukaloprid 1 mg tbl flm</t>
  </si>
  <si>
    <t>Prukaloprid 2 mg tbl flm</t>
  </si>
  <si>
    <t>rektálne</t>
  </si>
  <si>
    <t>sup</t>
  </si>
  <si>
    <t>fl</t>
  </si>
  <si>
    <t>ml</t>
  </si>
  <si>
    <t>balenie</t>
  </si>
  <si>
    <t>2,06 g</t>
  </si>
  <si>
    <t>333,5 g /500 ml</t>
  </si>
  <si>
    <t>7,5 mg/1 ml</t>
  </si>
  <si>
    <t>52,500 g+3,750 g+0,080 g/vrecko A;                                                                                       1,863 g+0,813 g+0,730 g+0,370 g/vrecko B</t>
  </si>
  <si>
    <t>1 mg/tbl</t>
  </si>
  <si>
    <t>2 mg/tbl</t>
  </si>
  <si>
    <t xml:space="preserve">Položka č. </t>
  </si>
  <si>
    <t>Cena celkom za všetky položky za časť č. 1</t>
  </si>
  <si>
    <t>A10AC01</t>
  </si>
  <si>
    <t>A10AB01</t>
  </si>
  <si>
    <t>A10BH05</t>
  </si>
  <si>
    <t>A10BA02</t>
  </si>
  <si>
    <t>A10BB09</t>
  </si>
  <si>
    <t>A10BB12</t>
  </si>
  <si>
    <t>A10BB08</t>
  </si>
  <si>
    <t>A10BK03</t>
  </si>
  <si>
    <t>A10BK01</t>
  </si>
  <si>
    <t>A10BD11</t>
  </si>
  <si>
    <t>A10BD07</t>
  </si>
  <si>
    <t>A10AE04</t>
  </si>
  <si>
    <t>Humulin N (NPH) Cartridge sus inj 100 IU/ ml (300IU izofán inzulínu)</t>
  </si>
  <si>
    <t>Humulin R Cartridge sol inj 100 IU/ml (300IU rozpustného inzulínu)</t>
  </si>
  <si>
    <t>Linagliptín  5mg tbl flm</t>
  </si>
  <si>
    <t>Metformín 850 mg tbl flm</t>
  </si>
  <si>
    <t>Metformín 500 mg tbl obd</t>
  </si>
  <si>
    <t>Metformín 1000 mg tbl flm</t>
  </si>
  <si>
    <t>Gliklazid  60 mg tbl mod</t>
  </si>
  <si>
    <t>Glimepirid  2 mg tbl</t>
  </si>
  <si>
    <t>Glimepirid  3 mg tbl</t>
  </si>
  <si>
    <t>Glimepirid   4 mg tbl</t>
  </si>
  <si>
    <t>Gliquidon  30 mg tbl</t>
  </si>
  <si>
    <t xml:space="preserve">Empagliflozin 25 mg tbl flm </t>
  </si>
  <si>
    <t xml:space="preserve">Empagliflozin 10 mg tbl flm </t>
  </si>
  <si>
    <t xml:space="preserve">Dapagliflozin 10 mg tbl flm </t>
  </si>
  <si>
    <t xml:space="preserve">Metformin 1000 mg + Linagliptin 2,5 mg tbl flm </t>
  </si>
  <si>
    <t xml:space="preserve">Metformin 1000 mg + Sitagliptin 50 mg tbl flm </t>
  </si>
  <si>
    <t>Inzulin glargin 100 IU=3,64 mg/1 ml, naplnené pero 3 ml</t>
  </si>
  <si>
    <t>300 IU/3ml</t>
  </si>
  <si>
    <t>850 mg</t>
  </si>
  <si>
    <t>1 000 mg</t>
  </si>
  <si>
    <t>1 000 mg+2,5 mg</t>
  </si>
  <si>
    <t>1 000 mg+50 mg</t>
  </si>
  <si>
    <t>Cena celkom za všetky položky za časť č. 2</t>
  </si>
  <si>
    <t>Hydrogenaspartát draselný 50 mg/ml +  hydrogénaspartát horečnatý 50 mg/ml,  sol inj 10ml</t>
  </si>
  <si>
    <t>Kálium aspartát 0,175 g + magnézium aspartát 0,175 g tbl</t>
  </si>
  <si>
    <t>Metoprolol tartaras 50 mg tbl</t>
  </si>
  <si>
    <t>Metoprolol tartaras 100 mg tbl</t>
  </si>
  <si>
    <t>Levosimendan 2,5 mg/v1 ml,   con inf 5 ml</t>
  </si>
  <si>
    <t>Digoxin 0,125 mg tbl</t>
  </si>
  <si>
    <t>Digoxin 0,25 mg tbl</t>
  </si>
  <si>
    <t>Digoxin 0,25mg/v 1ml, sol ijf 2 ml</t>
  </si>
  <si>
    <t>Propafenon  3,5mg/ 1 ml, sol inj 10ml</t>
  </si>
  <si>
    <t>Propafenon 150 mg tbl flm</t>
  </si>
  <si>
    <t>Propafenon 225 mg cps pld</t>
  </si>
  <si>
    <t>Propafenon 325 mg cps pld</t>
  </si>
  <si>
    <t>Ivabradin 5 mg tbl flm</t>
  </si>
  <si>
    <t>Landiololium chlorid 300 mg plv ifo</t>
  </si>
  <si>
    <t>Trimetazin 35 mg tbl plg/ tbl mod</t>
  </si>
  <si>
    <t>Ibuprofen 5 mg/v 1 ml,  sol inj 2 ml</t>
  </si>
  <si>
    <t>Bisoprolol fumarát 5 mg tbl flm/ tbl</t>
  </si>
  <si>
    <t xml:space="preserve">Bisoprolol fumarát 10 mg tbl flm/ tbl </t>
  </si>
  <si>
    <t>Amiodaron  50mg/v 1ml, sol inj/ con ijf 3 ml</t>
  </si>
  <si>
    <t>Amiodaron 200 mg tbl</t>
  </si>
  <si>
    <t>Adenozin  3mg/v 1ml, sol inj 2 ml</t>
  </si>
  <si>
    <t>Verapamiliumchlorid 80 mg tbl flm</t>
  </si>
  <si>
    <t>Verapamiliumchlorid 40 mg tbl flm</t>
  </si>
  <si>
    <t>Kreatinolfosfát  1 g plv ifo/ plv fol</t>
  </si>
  <si>
    <t>Sakubitril 24,3 mg + Valsartan 25,7 mg tbl flm</t>
  </si>
  <si>
    <t>Sakubitril 48,6 mg + Valsartan 51,4 mg tbl flm</t>
  </si>
  <si>
    <t>Sakubitril 97,2 mg + Valsartan 102,8 mg tbl flm</t>
  </si>
  <si>
    <t>Flekainid 50 mg tbl</t>
  </si>
  <si>
    <t>Flekainid 100 mg tbl</t>
  </si>
  <si>
    <t>Labetalol hydrochlorid 5 mg v 1 ml, sol inj 20 ml</t>
  </si>
  <si>
    <t>51.</t>
  </si>
  <si>
    <t>Cena celkom za všetky položky za časť č. 3</t>
  </si>
  <si>
    <t>35 mg</t>
  </si>
  <si>
    <t>10 mg/2 ml</t>
  </si>
  <si>
    <t>150mg/3 ml</t>
  </si>
  <si>
    <t>200 mg</t>
  </si>
  <si>
    <t>6 mg/2 ml</t>
  </si>
  <si>
    <t>80 mg</t>
  </si>
  <si>
    <t>1 g</t>
  </si>
  <si>
    <t>24,3 mg+25,7 mg</t>
  </si>
  <si>
    <t>48,6 mg+51,4 mg</t>
  </si>
  <si>
    <t>97,2 mg+102,8 mg</t>
  </si>
  <si>
    <t>100 mg/20 ml</t>
  </si>
  <si>
    <t>500 mg+500 mg/10 ml</t>
  </si>
  <si>
    <t>175 mg+ 175 mg</t>
  </si>
  <si>
    <t>12,5 mg/5 ml</t>
  </si>
  <si>
    <t>0,125 mg</t>
  </si>
  <si>
    <t>0,25 mg</t>
  </si>
  <si>
    <t>0,5 mg/2 ml</t>
  </si>
  <si>
    <t>35 mg/10 ml</t>
  </si>
  <si>
    <t>cps</t>
  </si>
  <si>
    <t>225 mg</t>
  </si>
  <si>
    <t>325 mg</t>
  </si>
  <si>
    <t>300 mg</t>
  </si>
  <si>
    <t>parenterálne (i.v.)</t>
  </si>
  <si>
    <t>A12BA</t>
  </si>
  <si>
    <t>C07AB02</t>
  </si>
  <si>
    <t>C01CX08</t>
  </si>
  <si>
    <t>C01AA05</t>
  </si>
  <si>
    <t>C01BC03</t>
  </si>
  <si>
    <t>C01EB17</t>
  </si>
  <si>
    <t>C07AB14</t>
  </si>
  <si>
    <t>C01EB15</t>
  </si>
  <si>
    <t>C01EB16</t>
  </si>
  <si>
    <t>C07AB07</t>
  </si>
  <si>
    <t>C01BD01</t>
  </si>
  <si>
    <t>C01EB10</t>
  </si>
  <si>
    <t>C08DA01</t>
  </si>
  <si>
    <t>C01EB05</t>
  </si>
  <si>
    <t>C09DX04</t>
  </si>
  <si>
    <t>C01BC04</t>
  </si>
  <si>
    <t>C07AG01</t>
  </si>
  <si>
    <t>Hydrochlorothiazid  25mg tbl</t>
  </si>
  <si>
    <t>Furosemid   10mg/v 1 ml, sol inj 2 ml</t>
  </si>
  <si>
    <t>Furosemid sol inj 10ml, 12,5mg/v 1 ml</t>
  </si>
  <si>
    <t>Furosemid 250 mg tbl</t>
  </si>
  <si>
    <t>Furosemid 40 mg tbl</t>
  </si>
  <si>
    <t>Spironolacton 25 mg tbl/ tbl flm</t>
  </si>
  <si>
    <t>Acetazolamid 250mg tbl</t>
  </si>
  <si>
    <t xml:space="preserve">Eplerenon  50 mg tbl flm </t>
  </si>
  <si>
    <t>Eplerenon 25 mg tbl flm</t>
  </si>
  <si>
    <t>Acidum canrenoicum 20mg/v 1 ml, sol inj 10 ml</t>
  </si>
  <si>
    <t>C03AA03</t>
  </si>
  <si>
    <t>C03CA01</t>
  </si>
  <si>
    <t>C03DA01</t>
  </si>
  <si>
    <t>S01EC01</t>
  </si>
  <si>
    <t>C03DA04</t>
  </si>
  <si>
    <t>C03DA02</t>
  </si>
  <si>
    <t>20 mg/2 ml</t>
  </si>
  <si>
    <t>125 mg/10 ml</t>
  </si>
  <si>
    <t>200 mg/10 ml</t>
  </si>
  <si>
    <t>Levetiracetam 500 mg tbl flm</t>
  </si>
  <si>
    <t>Levetiracetam  1000 mg tbl flm</t>
  </si>
  <si>
    <t>Levetiracetam  100mg/ 1 ml, con inf 5 ml</t>
  </si>
  <si>
    <t>Levetiracetam  100 mg/ 1 ml, sol por 150 ml</t>
  </si>
  <si>
    <t>Pregabalín 75 mg cps dur/ tbl</t>
  </si>
  <si>
    <t>Pregabalín 150 cps dur/ tbl</t>
  </si>
  <si>
    <t>Valproát sodný 500 mg tbl flp/ tbl plg</t>
  </si>
  <si>
    <t>Valproát sodný  100 mg/v 1 ml, plv iol 4 ml</t>
  </si>
  <si>
    <t>Gabapentin 300 mg cps dur/ cps</t>
  </si>
  <si>
    <t>Gabapentin 100 mg cps dur</t>
  </si>
  <si>
    <t>Karbamazepín  200mg tbl alebo tbl mod</t>
  </si>
  <si>
    <t>Karbamazepín  150 mg tbl plg</t>
  </si>
  <si>
    <t>Karbamazepín  300mg tbl plg</t>
  </si>
  <si>
    <t>Lakozamid 10mg/v 1 ml, sol inf 20ml</t>
  </si>
  <si>
    <t>Perampanel 4 mg tbl flm</t>
  </si>
  <si>
    <t>Perampanel 6 mg tbl flm</t>
  </si>
  <si>
    <t>Lamotrigin 50 mg tbl/ tbl dsp</t>
  </si>
  <si>
    <t>Lamotrigin 100 mg tbl mcp/ tbl dsp/ tbl</t>
  </si>
  <si>
    <t>Fenytoin 100 mg tbl</t>
  </si>
  <si>
    <t>Phenytoinum natricum 50 mg/v 1 ml, sol inj 5 ml</t>
  </si>
  <si>
    <t>Brivaracetam 10 mg/v 1 ml, sol ijf 5 ml</t>
  </si>
  <si>
    <t>Brivaracetam 100 mg tbl flm</t>
  </si>
  <si>
    <t>Klonazepam 0,5 mg tbl</t>
  </si>
  <si>
    <t>N03AX14</t>
  </si>
  <si>
    <t>N03AX16</t>
  </si>
  <si>
    <t>N03AG01</t>
  </si>
  <si>
    <t>N03AX12</t>
  </si>
  <si>
    <t>N03AF01</t>
  </si>
  <si>
    <t>N03AX18</t>
  </si>
  <si>
    <t>N03AX22</t>
  </si>
  <si>
    <t>N03AX09</t>
  </si>
  <si>
    <t>N03AB02</t>
  </si>
  <si>
    <t>N03AX23</t>
  </si>
  <si>
    <t>N03AE01</t>
  </si>
  <si>
    <t>500 mg/5 ml</t>
  </si>
  <si>
    <t>lag</t>
  </si>
  <si>
    <t>15 g/150 ml</t>
  </si>
  <si>
    <t>75 mg</t>
  </si>
  <si>
    <t>400 mg/4 ml</t>
  </si>
  <si>
    <t>200 mg/20 ml</t>
  </si>
  <si>
    <t>6 mg</t>
  </si>
  <si>
    <t>250 mg/5 ml</t>
  </si>
  <si>
    <t>50 mg/5 ml</t>
  </si>
  <si>
    <t>0,5 mg</t>
  </si>
  <si>
    <t>parenterálne (i.v., i.m.)</t>
  </si>
  <si>
    <t>Cena celkom za všetky položky za časť č. 4</t>
  </si>
  <si>
    <t>Cena celkom za všetky položky za časť č. 5</t>
  </si>
  <si>
    <t xml:space="preserve">Biperidénium laktát  5mg /v 1 ml, sol inj 1 ml </t>
  </si>
  <si>
    <t>Biperidenium chlorid 2 mg tbl</t>
  </si>
  <si>
    <t>Amantadínium sulfát  0,4mg/v 1 ml, sol inf 500 ml</t>
  </si>
  <si>
    <t>Amantadínium sulfát 100 mg tbl flm</t>
  </si>
  <si>
    <t>Levodopa 100 mg + karbidopa 25 mg tbl</t>
  </si>
  <si>
    <t>Levodopa 250 mg + karbidopa 25 mg tbl</t>
  </si>
  <si>
    <t>Razagilín 1 mg tbl</t>
  </si>
  <si>
    <t>Pramipexol  0,18 mg tbl</t>
  </si>
  <si>
    <t>Pramipexol  0,7 mg tbl</t>
  </si>
  <si>
    <t xml:space="preserve">Pramipexol 0,26 mg tbl plg </t>
  </si>
  <si>
    <t>Pramipexol  2,1 mg tbl plg</t>
  </si>
  <si>
    <t>Ropinirol 0,25 mg tbl flm</t>
  </si>
  <si>
    <t>Ropinirol 4 mg tbl plg</t>
  </si>
  <si>
    <t>Ropinirol 8 mg tbl plg</t>
  </si>
  <si>
    <t>Karboprost 250 ug v 1 ml, sol inj 1 ml</t>
  </si>
  <si>
    <t>Dinoproston 3 mg tbl vag</t>
  </si>
  <si>
    <t>Metylergometrin  0,2mg/1 ml, sol inj 1 ml</t>
  </si>
  <si>
    <t>Dinoproston 10 mg ins vag</t>
  </si>
  <si>
    <t>250 ug/1 ml</t>
  </si>
  <si>
    <t>tbl vag</t>
  </si>
  <si>
    <t>0,2mg/1 ml</t>
  </si>
  <si>
    <t>inzert</t>
  </si>
  <si>
    <t>parenterálne (i.m., intraamniotické)</t>
  </si>
  <si>
    <t>vaginálne</t>
  </si>
  <si>
    <t>parenterálne (i.v., i.m., s.c.)</t>
  </si>
  <si>
    <t>G02AD04</t>
  </si>
  <si>
    <t>G02AD02</t>
  </si>
  <si>
    <t>G02AB01</t>
  </si>
  <si>
    <t>Cena celkom za všetky položky za časť č. 6</t>
  </si>
  <si>
    <t>103.</t>
  </si>
  <si>
    <t>104.</t>
  </si>
  <si>
    <t>N04AA02</t>
  </si>
  <si>
    <t>N04BB01</t>
  </si>
  <si>
    <t>N04BA02</t>
  </si>
  <si>
    <t>N04BD02</t>
  </si>
  <si>
    <t>N04BC05</t>
  </si>
  <si>
    <t>N04BC04</t>
  </si>
  <si>
    <t>5  mg/ml</t>
  </si>
  <si>
    <t>lag amp</t>
  </si>
  <si>
    <t>200 mg/500 ml</t>
  </si>
  <si>
    <t>100 mg+25 mg</t>
  </si>
  <si>
    <t>250 mg+25 mg</t>
  </si>
  <si>
    <t>0,18 mg</t>
  </si>
  <si>
    <t>0,7 mg</t>
  </si>
  <si>
    <t>0,26 mg</t>
  </si>
  <si>
    <t>2,1 mg</t>
  </si>
  <si>
    <t xml:space="preserve">8 mg </t>
  </si>
  <si>
    <t>Alprazolam  0,25 mg tbl</t>
  </si>
  <si>
    <t>Alprazolam  1 mg  tbl</t>
  </si>
  <si>
    <t>Guajfenezin  5%  50mg/v 1ml, sol inj 10 ml</t>
  </si>
  <si>
    <t>Bromazepam  1,5 mg tbl/ cps dur</t>
  </si>
  <si>
    <t>Bromazepam  3 mg tbl/ cps dur</t>
  </si>
  <si>
    <t>Chlorprotixenium chlorid 15 mg tbl flm</t>
  </si>
  <si>
    <t>Chlorprotixenium chlorid  50 mg tbl flm</t>
  </si>
  <si>
    <t>Hydroxyziniumdichlorid  25 mg tbl flm</t>
  </si>
  <si>
    <t>Buspironium chlorid 5 mg tbl</t>
  </si>
  <si>
    <t>Diazepam sol rectal tube 5 mg/2,5ml</t>
  </si>
  <si>
    <t>Diazepam  5mg/v 1ml, sol inj 2 ml</t>
  </si>
  <si>
    <t>Oxazepam 10  mg tbl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</si>
  <si>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</si>
  <si>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</si>
  <si>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</si>
  <si>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</si>
  <si>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</si>
  <si>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</si>
  <si>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</si>
  <si>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</si>
  <si>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</si>
  <si>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</si>
  <si>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</si>
  <si>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</si>
  <si>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N05BA12</t>
  </si>
  <si>
    <t>R05CA03</t>
  </si>
  <si>
    <t>N05BA08</t>
  </si>
  <si>
    <t>N05AF03</t>
  </si>
  <si>
    <t>N05BB01</t>
  </si>
  <si>
    <t>N05BE01</t>
  </si>
  <si>
    <t>N05BA01</t>
  </si>
  <si>
    <t>N05BA04</t>
  </si>
  <si>
    <t xml:space="preserve">amp </t>
  </si>
  <si>
    <t>500 mg/10 ml</t>
  </si>
  <si>
    <t>1,5 mg</t>
  </si>
  <si>
    <t>rec tub</t>
  </si>
  <si>
    <t>5 mg/2,5 ml</t>
  </si>
  <si>
    <t>Cena celkom za všetky položky za časť č. 7</t>
  </si>
  <si>
    <t>Cena celkom za všetky položky za časť č. 8</t>
  </si>
  <si>
    <t>Nafazolínium nitrát 1 mg/ v 1ml,  0,1% int nao 10 ml</t>
  </si>
  <si>
    <t>117.</t>
  </si>
  <si>
    <t>R01AA08</t>
  </si>
  <si>
    <t>0,01 g/10 ml</t>
  </si>
  <si>
    <t>lokálne</t>
  </si>
  <si>
    <t>Acetylcystein  100mg/v 1 ml, sol inj 3 ml</t>
  </si>
  <si>
    <t>Ambroxol hydrochlorid  7,5mg/v 1ml, sol inj 2 ml</t>
  </si>
  <si>
    <t>Ambroxol hydrochlorid  7,5mg/v 1 ml, sol pin 100 ml</t>
  </si>
  <si>
    <t>Erdostein  300 mg cps dur</t>
  </si>
  <si>
    <t>118.</t>
  </si>
  <si>
    <t>119.</t>
  </si>
  <si>
    <t>120.</t>
  </si>
  <si>
    <t>121.</t>
  </si>
  <si>
    <t>R05CB01</t>
  </si>
  <si>
    <t>R05CB06</t>
  </si>
  <si>
    <t>R05CB15</t>
  </si>
  <si>
    <t>300 mg/3 ml</t>
  </si>
  <si>
    <t>15 mg/2 ml</t>
  </si>
  <si>
    <t>750 mg/100 ml</t>
  </si>
  <si>
    <t>Cena celkom za všetky položky za časť č. 9</t>
  </si>
  <si>
    <t xml:space="preserve">Bisulepin tbl 2 mg </t>
  </si>
  <si>
    <t>Bisulepin  0,5mg/v 1 ml, sol inj 2 ml</t>
  </si>
  <si>
    <t>Cyproheptadin hydrochlorid  4 mg  tbl</t>
  </si>
  <si>
    <t>Dimetinden maleat 1 mg/v 1 ml, gto por 20 ml</t>
  </si>
  <si>
    <t>Loratadin  10 mg tbl/ tbl oro</t>
  </si>
  <si>
    <t>Desloratadin 5 mg tbl/ tbl flm/ tbl oro</t>
  </si>
  <si>
    <t>Levocetirizin 5 mg tbl flm</t>
  </si>
  <si>
    <t>Cetirizin 10 mg tbl flm</t>
  </si>
  <si>
    <t>Bilastin  20 mg tbl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</si>
  <si>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</si>
  <si>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</si>
  <si>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</si>
  <si>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</si>
  <si>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</si>
  <si>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</si>
  <si>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</si>
  <si>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</si>
  <si>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</si>
  <si>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R06AX</t>
  </si>
  <si>
    <t>R06AX02</t>
  </si>
  <si>
    <t>R06AB03</t>
  </si>
  <si>
    <t>R06AX13</t>
  </si>
  <si>
    <t>R06AX27</t>
  </si>
  <si>
    <t>R06AE09</t>
  </si>
  <si>
    <t>R06AE07</t>
  </si>
  <si>
    <t>R06AX29</t>
  </si>
  <si>
    <t>1mg/2 ml</t>
  </si>
  <si>
    <t>20 mg/20 ml</t>
  </si>
  <si>
    <t>Cena celkom za všetky položky za časť č. 10</t>
  </si>
  <si>
    <t>Silymarín 150mg tbl obd</t>
  </si>
  <si>
    <t>Bezzárodkový vodný substrát metabolických produktov: Escherichia coli, Lactobacillus acidophilus, Lactobacillus helveticus, streptococcus faecalis, gtt por 100 ml</t>
  </si>
  <si>
    <t xml:space="preserve">Aktivita lipázy 20 000 Ph. Eur. jednotiek, aktivita amylázy 12 000 Ph. Eur. Jednotiek, aktivita proteázy 900 Ph. Eur. jednotiek/ v 1 tbl ent </t>
  </si>
  <si>
    <t>Loperamid hydrochlorid  2 mg cps dur/ tbl oro/ tbl flm/ tbl</t>
  </si>
  <si>
    <t>Hydrochlorid difenoxylátu 2,5mg + atropíniumsulfát 0,025mg/v 1 tbl</t>
  </si>
  <si>
    <t>Aktívne uhlie plv por 25 g</t>
  </si>
  <si>
    <t>Aktívne uhlie 320 mg tbl</t>
  </si>
  <si>
    <t>Simetikon  40 mg cps</t>
  </si>
  <si>
    <t>Simetikónová emulzia 345,95 mg/ml sus por 30 ml</t>
  </si>
  <si>
    <t>Itopridiumchlorid 50 mg tbl flm/ tbl</t>
  </si>
  <si>
    <t>Saccharomyces Boulardii  250 mg cps dur</t>
  </si>
  <si>
    <t>Domperidón 10 mg tbl</t>
  </si>
  <si>
    <t>L-ornitín-L-aspartát  500mg v 1 ml, inf con 10 ml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</si>
  <si>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</si>
  <si>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</si>
  <si>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</si>
  <si>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</si>
  <si>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</si>
  <si>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</si>
  <si>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</si>
  <si>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</si>
  <si>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</si>
  <si>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</si>
  <si>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</si>
  <si>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</si>
  <si>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</si>
  <si>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A05BA03</t>
  </si>
  <si>
    <t>A07FA</t>
  </si>
  <si>
    <t>A09AA02</t>
  </si>
  <si>
    <t>A07DA03</t>
  </si>
  <si>
    <t>A07DA01</t>
  </si>
  <si>
    <t>A07BA01</t>
  </si>
  <si>
    <t>A03AX13</t>
  </si>
  <si>
    <t>A03FA07</t>
  </si>
  <si>
    <t>A07FA02</t>
  </si>
  <si>
    <t>A03FA03</t>
  </si>
  <si>
    <t>A05BA06</t>
  </si>
  <si>
    <t>100 ml</t>
  </si>
  <si>
    <t>20 000 Ph.Eur.jed.+   12 000 Ph.Eur.jed.+   900 Ph.Eur.jed.</t>
  </si>
  <si>
    <t>2,5 mg + 0,025mg</t>
  </si>
  <si>
    <t>bal</t>
  </si>
  <si>
    <t>25 g</t>
  </si>
  <si>
    <t>320 mg</t>
  </si>
  <si>
    <t>10,379 g</t>
  </si>
  <si>
    <t>5 g/10 ml</t>
  </si>
  <si>
    <t>Cena celkom za všetky položky za časť č. 11</t>
  </si>
  <si>
    <t>α-escinum  20 mg tbl obd</t>
  </si>
  <si>
    <t>Sulodexid  300 LSU/v 1 ml, sol inj 2 ml</t>
  </si>
  <si>
    <t>Sulodexid  250 LSU cps</t>
  </si>
  <si>
    <t>Troxerutín  300mg cps dur</t>
  </si>
  <si>
    <t>Lauromakrogol 400 3%  30mg/1 ml, sol inj 2 ml</t>
  </si>
  <si>
    <t>Lauromakrogol 400 2%  20mg/1 ml, sol inj 2 ml</t>
  </si>
  <si>
    <t>Lauromakrogol 400 1%  10mg/1 ml, sol inj 2 ml</t>
  </si>
  <si>
    <t>C05CX</t>
  </si>
  <si>
    <t>B01AB11</t>
  </si>
  <si>
    <t>C05CA04</t>
  </si>
  <si>
    <t>C05BB02</t>
  </si>
  <si>
    <t>144.</t>
  </si>
  <si>
    <t>145.</t>
  </si>
  <si>
    <t>146.</t>
  </si>
  <si>
    <t>147.</t>
  </si>
  <si>
    <t>148.</t>
  </si>
  <si>
    <t>149.</t>
  </si>
  <si>
    <t>150.</t>
  </si>
  <si>
    <t>600 LSU/2 ml</t>
  </si>
  <si>
    <t>250 LSU</t>
  </si>
  <si>
    <t>60 mg/2 ml</t>
  </si>
  <si>
    <t>40 mg/2 ml</t>
  </si>
  <si>
    <t>Cena celkom za všetky položky za časť č. 12</t>
  </si>
  <si>
    <t>Cena celkom za všetky položky za časť č. 13</t>
  </si>
  <si>
    <t>CARDIACA, ANTIARRHYTHMICA</t>
  </si>
  <si>
    <t>ANTIDIABETICA (vrátane inzulínu) - Liečivá používané pri cukrovke</t>
  </si>
  <si>
    <t>DIURETICA</t>
  </si>
  <si>
    <t>UTEROTONICA</t>
  </si>
  <si>
    <t>ANTIEPILEPTICÁ, ANTICONVULSIVA</t>
  </si>
  <si>
    <t>ANTIPARKINSONICA</t>
  </si>
  <si>
    <t>ANXIOLYTICA</t>
  </si>
  <si>
    <t xml:space="preserve">   OTORHINOLARYNGOLOGICA  </t>
  </si>
  <si>
    <t xml:space="preserve">  VENOPHARMACA, ANTIVARICOSA</t>
  </si>
  <si>
    <t>HEPATICA, DIGESTIVA, ADSORBENTIA, ACIDA</t>
  </si>
  <si>
    <t xml:space="preserve"> ANTIHISTAMINICA</t>
  </si>
  <si>
    <t xml:space="preserve">EXPECTORANTIA, MUCOLYTICA, ANTITUSSICA  </t>
  </si>
  <si>
    <t>LAXATIVA-  Preháňadlá</t>
  </si>
  <si>
    <t>"Lieky  RVO/2141/2022  v rozsahu Laxativa, Antidiabetica(vrátane inzulínu), Cardiaca, Antiarrhythmica, Diuretica, Uterotonica, Antiepileptica, Anticonvulsiva, Antiparkinsonica, Anxiolytica, Otorhinolaryngologica, Expectorantia, Mucolytica, Antitussica, Antihistaminica, Histamin, Hepatica, Digestiva, Adsorbentia, Acida,Venopharmaca, Antivaricosa"</t>
  </si>
  <si>
    <t xml:space="preserve">plo por  A: Makrogol 4000 52,500 g/bezvodý síran sodný 3,750 g/simetikon 0,080 g plo por B:citronan sodný 1,863 g/bezvodá kyselina citrónová 0,813 g/chlorid sodný 0,730 g/chlorid darselný 0,370 g </t>
  </si>
  <si>
    <t>PharmDr. Anna Štricová</t>
  </si>
  <si>
    <t>vedúca  nemocničnej lekárne</t>
  </si>
  <si>
    <t>vecný garant</t>
  </si>
  <si>
    <t>....................................................................................</t>
  </si>
  <si>
    <t>Banská Bystrica,  dňa 27.05.2022</t>
  </si>
  <si>
    <t>Vypracovala: Ing. Katarína Husíková</t>
  </si>
</sst>
</file>

<file path=xl/styles.xml><?xml version="1.0" encoding="utf-8"?>
<styleSheet xmlns="http://schemas.openxmlformats.org/spreadsheetml/2006/main">
  <fonts count="4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191">
    <xf numFmtId="0" fontId="0" fillId="0" borderId="0" xfId="0"/>
    <xf numFmtId="0" fontId="19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1" fillId="55" borderId="20" xfId="0" applyFont="1" applyFill="1" applyBorder="1" applyAlignment="1">
      <alignment horizontal="center" vertical="center" wrapText="1"/>
    </xf>
    <xf numFmtId="0" fontId="21" fillId="55" borderId="21" xfId="0" applyFont="1" applyFill="1" applyBorder="1" applyAlignment="1">
      <alignment horizontal="center" vertical="center" wrapText="1"/>
    </xf>
    <xf numFmtId="4" fontId="21" fillId="55" borderId="22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/>
    </xf>
    <xf numFmtId="4" fontId="19" fillId="0" borderId="10" xfId="0" applyNumberFormat="1" applyFont="1" applyFill="1" applyBorder="1" applyAlignment="1">
      <alignment vertical="center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3" fontId="19" fillId="0" borderId="28" xfId="0" applyNumberFormat="1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left" vertical="center" wrapText="1"/>
    </xf>
    <xf numFmtId="0" fontId="21" fillId="55" borderId="24" xfId="0" applyFont="1" applyFill="1" applyBorder="1" applyAlignment="1">
      <alignment horizontal="center" vertical="center"/>
    </xf>
    <xf numFmtId="0" fontId="21" fillId="55" borderId="25" xfId="0" applyFont="1" applyFill="1" applyBorder="1" applyAlignment="1">
      <alignment horizontal="center" vertical="center"/>
    </xf>
    <xf numFmtId="0" fontId="21" fillId="55" borderId="25" xfId="0" applyFont="1" applyFill="1" applyBorder="1" applyAlignment="1">
      <alignment horizontal="center" vertical="center" wrapText="1"/>
    </xf>
    <xf numFmtId="3" fontId="21" fillId="55" borderId="26" xfId="0" applyNumberFormat="1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vertical="center"/>
    </xf>
    <xf numFmtId="4" fontId="19" fillId="0" borderId="25" xfId="0" applyNumberFormat="1" applyFont="1" applyFill="1" applyBorder="1" applyAlignment="1">
      <alignment vertical="center"/>
    </xf>
    <xf numFmtId="0" fontId="19" fillId="0" borderId="28" xfId="0" applyFont="1" applyFill="1" applyBorder="1" applyAlignment="1">
      <alignment vertical="center"/>
    </xf>
    <xf numFmtId="4" fontId="19" fillId="0" borderId="28" xfId="0" applyNumberFormat="1" applyFont="1" applyFill="1" applyBorder="1" applyAlignment="1">
      <alignment vertical="center"/>
    </xf>
    <xf numFmtId="3" fontId="19" fillId="0" borderId="25" xfId="0" applyNumberFormat="1" applyFont="1" applyFill="1" applyBorder="1" applyAlignment="1">
      <alignment horizontal="center" vertical="center" wrapText="1"/>
    </xf>
    <xf numFmtId="3" fontId="19" fillId="0" borderId="29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19" fillId="56" borderId="28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center" vertical="center" wrapText="1"/>
    </xf>
    <xf numFmtId="4" fontId="39" fillId="56" borderId="28" xfId="0" applyNumberFormat="1" applyFont="1" applyFill="1" applyBorder="1" applyAlignment="1">
      <alignment vertical="center"/>
    </xf>
    <xf numFmtId="0" fontId="19" fillId="56" borderId="1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0" fontId="21" fillId="55" borderId="36" xfId="0" applyFont="1" applyFill="1" applyBorder="1" applyAlignment="1">
      <alignment horizontal="center" vertical="center" wrapText="1"/>
    </xf>
    <xf numFmtId="0" fontId="21" fillId="55" borderId="43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vertical="center" wrapText="1"/>
    </xf>
    <xf numFmtId="0" fontId="19" fillId="0" borderId="40" xfId="0" applyFont="1" applyFill="1" applyBorder="1" applyAlignment="1">
      <alignment horizontal="center" vertical="center" wrapText="1"/>
    </xf>
    <xf numFmtId="4" fontId="21" fillId="58" borderId="38" xfId="0" applyNumberFormat="1" applyFont="1" applyFill="1" applyBorder="1" applyAlignment="1">
      <alignment horizontal="right" vertical="center" wrapText="1"/>
    </xf>
    <xf numFmtId="0" fontId="19" fillId="0" borderId="43" xfId="0" applyFont="1" applyFill="1" applyBorder="1" applyAlignment="1">
      <alignment vertical="center" wrapText="1"/>
    </xf>
    <xf numFmtId="0" fontId="19" fillId="56" borderId="10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horizontal="center" vertical="center" wrapText="1"/>
    </xf>
    <xf numFmtId="3" fontId="39" fillId="0" borderId="28" xfId="0" applyNumberFormat="1" applyFont="1" applyFill="1" applyBorder="1" applyAlignment="1">
      <alignment horizontal="center" vertical="center" wrapText="1"/>
    </xf>
    <xf numFmtId="4" fontId="39" fillId="0" borderId="23" xfId="0" applyNumberFormat="1" applyFont="1" applyFill="1" applyBorder="1" applyAlignment="1">
      <alignment horizontal="right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vertical="center" wrapText="1"/>
    </xf>
    <xf numFmtId="0" fontId="39" fillId="0" borderId="27" xfId="0" applyFont="1" applyFill="1" applyBorder="1" applyAlignment="1">
      <alignment vertical="center" wrapText="1"/>
    </xf>
    <xf numFmtId="0" fontId="39" fillId="0" borderId="28" xfId="0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vertical="center" wrapText="1"/>
    </xf>
    <xf numFmtId="0" fontId="39" fillId="0" borderId="25" xfId="0" applyFont="1" applyFill="1" applyBorder="1" applyAlignment="1">
      <alignment horizontal="center" vertical="center" wrapText="1"/>
    </xf>
    <xf numFmtId="4" fontId="39" fillId="0" borderId="26" xfId="0" applyNumberFormat="1" applyFont="1" applyFill="1" applyBorder="1" applyAlignment="1">
      <alignment horizontal="right" vertical="center" wrapText="1"/>
    </xf>
    <xf numFmtId="4" fontId="39" fillId="0" borderId="10" xfId="0" applyNumberFormat="1" applyFont="1" applyFill="1" applyBorder="1" applyAlignment="1">
      <alignment vertical="center"/>
    </xf>
    <xf numFmtId="0" fontId="39" fillId="56" borderId="10" xfId="0" applyFont="1" applyFill="1" applyBorder="1" applyAlignment="1">
      <alignment horizontal="center" vertical="center" wrapText="1"/>
    </xf>
    <xf numFmtId="0" fontId="39" fillId="56" borderId="10" xfId="0" applyFont="1" applyFill="1" applyBorder="1" applyAlignment="1">
      <alignment horizontal="center" vertical="center"/>
    </xf>
    <xf numFmtId="3" fontId="39" fillId="56" borderId="28" xfId="0" applyNumberFormat="1" applyFont="1" applyFill="1" applyBorder="1" applyAlignment="1">
      <alignment horizontal="center" vertical="center" wrapText="1"/>
    </xf>
    <xf numFmtId="4" fontId="39" fillId="56" borderId="10" xfId="0" applyNumberFormat="1" applyFont="1" applyFill="1" applyBorder="1" applyAlignment="1">
      <alignment vertical="center"/>
    </xf>
    <xf numFmtId="0" fontId="39" fillId="0" borderId="25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4" fontId="39" fillId="0" borderId="28" xfId="0" applyNumberFormat="1" applyFont="1" applyFill="1" applyBorder="1" applyAlignment="1">
      <alignment vertical="center"/>
    </xf>
    <xf numFmtId="0" fontId="40" fillId="0" borderId="10" xfId="0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/>
    </xf>
    <xf numFmtId="0" fontId="39" fillId="0" borderId="30" xfId="0" applyFont="1" applyFill="1" applyBorder="1" applyAlignment="1">
      <alignment vertical="center" wrapText="1"/>
    </xf>
    <xf numFmtId="0" fontId="40" fillId="0" borderId="29" xfId="0" applyFont="1" applyFill="1" applyBorder="1" applyAlignment="1">
      <alignment horizontal="center" vertical="center" wrapText="1"/>
    </xf>
    <xf numFmtId="3" fontId="39" fillId="0" borderId="29" xfId="0" applyNumberFormat="1" applyFont="1" applyFill="1" applyBorder="1" applyAlignment="1">
      <alignment horizontal="center" vertical="center" wrapText="1"/>
    </xf>
    <xf numFmtId="4" fontId="39" fillId="0" borderId="25" xfId="0" applyNumberFormat="1" applyFont="1" applyFill="1" applyBorder="1" applyAlignment="1">
      <alignment vertical="center"/>
    </xf>
    <xf numFmtId="0" fontId="39" fillId="0" borderId="21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left" vertical="center" wrapText="1"/>
    </xf>
    <xf numFmtId="0" fontId="39" fillId="0" borderId="36" xfId="0" applyFont="1" applyFill="1" applyBorder="1" applyAlignment="1">
      <alignment vertical="center" wrapText="1"/>
    </xf>
    <xf numFmtId="0" fontId="39" fillId="0" borderId="21" xfId="0" applyFont="1" applyBorder="1" applyAlignment="1">
      <alignment horizontal="center" vertical="center" wrapText="1"/>
    </xf>
    <xf numFmtId="3" fontId="39" fillId="0" borderId="21" xfId="0" applyNumberFormat="1" applyFont="1" applyFill="1" applyBorder="1" applyAlignment="1">
      <alignment horizontal="center" vertical="center" wrapText="1"/>
    </xf>
    <xf numFmtId="4" fontId="39" fillId="0" borderId="22" xfId="0" applyNumberFormat="1" applyFont="1" applyFill="1" applyBorder="1" applyAlignment="1">
      <alignment horizontal="right" vertical="center" wrapText="1"/>
    </xf>
    <xf numFmtId="0" fontId="39" fillId="0" borderId="10" xfId="0" applyFont="1" applyFill="1" applyBorder="1" applyAlignment="1">
      <alignment vertical="center"/>
    </xf>
    <xf numFmtId="0" fontId="39" fillId="0" borderId="28" xfId="0" applyFont="1" applyFill="1" applyBorder="1" applyAlignment="1">
      <alignment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vertical="center"/>
    </xf>
    <xf numFmtId="0" fontId="39" fillId="0" borderId="41" xfId="0" applyFont="1" applyFill="1" applyBorder="1" applyAlignment="1">
      <alignment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3" fontId="39" fillId="0" borderId="41" xfId="0" applyNumberFormat="1" applyFont="1" applyFill="1" applyBorder="1" applyAlignment="1">
      <alignment horizontal="center" vertical="center" wrapText="1"/>
    </xf>
    <xf numFmtId="4" fontId="39" fillId="0" borderId="42" xfId="0" applyNumberFormat="1" applyFont="1" applyFill="1" applyBorder="1" applyAlignment="1">
      <alignment horizontal="right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39" fillId="0" borderId="25" xfId="0" applyFont="1" applyFill="1" applyBorder="1" applyAlignment="1">
      <alignment horizontal="left" vertical="center" wrapText="1"/>
    </xf>
    <xf numFmtId="4" fontId="21" fillId="58" borderId="38" xfId="0" applyNumberFormat="1" applyFont="1" applyFill="1" applyBorder="1" applyAlignment="1">
      <alignment vertical="center"/>
    </xf>
    <xf numFmtId="4" fontId="39" fillId="56" borderId="29" xfId="0" applyNumberFormat="1" applyFont="1" applyFill="1" applyBorder="1" applyAlignment="1">
      <alignment vertical="center"/>
    </xf>
    <xf numFmtId="4" fontId="41" fillId="58" borderId="38" xfId="0" applyNumberFormat="1" applyFont="1" applyFill="1" applyBorder="1" applyAlignment="1">
      <alignment vertical="center"/>
    </xf>
    <xf numFmtId="0" fontId="19" fillId="56" borderId="27" xfId="0" applyFont="1" applyFill="1" applyBorder="1" applyAlignment="1">
      <alignment horizontal="left" vertical="center" wrapText="1"/>
    </xf>
    <xf numFmtId="0" fontId="19" fillId="56" borderId="25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left" vertical="center" wrapText="1"/>
    </xf>
    <xf numFmtId="0" fontId="19" fillId="56" borderId="4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vertical="center"/>
    </xf>
    <xf numFmtId="3" fontId="19" fillId="0" borderId="25" xfId="0" applyNumberFormat="1" applyFont="1" applyFill="1" applyBorder="1" applyAlignment="1">
      <alignment vertical="center"/>
    </xf>
    <xf numFmtId="0" fontId="19" fillId="56" borderId="25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56" borderId="54" xfId="0" applyFont="1" applyFill="1" applyBorder="1" applyAlignment="1">
      <alignment vertical="center" wrapText="1"/>
    </xf>
    <xf numFmtId="0" fontId="19" fillId="56" borderId="52" xfId="0" applyFont="1" applyFill="1" applyBorder="1" applyAlignment="1">
      <alignment horizontal="center" vertical="center"/>
    </xf>
    <xf numFmtId="0" fontId="19" fillId="56" borderId="32" xfId="0" applyFont="1" applyFill="1" applyBorder="1" applyAlignment="1">
      <alignment horizontal="center" vertical="center" wrapText="1"/>
    </xf>
    <xf numFmtId="0" fontId="19" fillId="56" borderId="52" xfId="0" applyFont="1" applyFill="1" applyBorder="1" applyAlignment="1">
      <alignment horizontal="center" vertical="center" wrapText="1"/>
    </xf>
    <xf numFmtId="0" fontId="19" fillId="56" borderId="25" xfId="0" applyFont="1" applyFill="1" applyBorder="1" applyAlignment="1">
      <alignment vertical="center"/>
    </xf>
    <xf numFmtId="0" fontId="19" fillId="56" borderId="10" xfId="0" applyFont="1" applyFill="1" applyBorder="1" applyAlignment="1">
      <alignment horizontal="left" vertical="center"/>
    </xf>
    <xf numFmtId="0" fontId="19" fillId="56" borderId="25" xfId="0" applyFont="1" applyFill="1" applyBorder="1" applyAlignment="1">
      <alignment horizontal="left" vertical="center"/>
    </xf>
    <xf numFmtId="0" fontId="19" fillId="56" borderId="45" xfId="0" applyFont="1" applyFill="1" applyBorder="1" applyAlignment="1">
      <alignment horizontal="left" vertical="center"/>
    </xf>
    <xf numFmtId="0" fontId="19" fillId="56" borderId="27" xfId="0" applyFont="1" applyFill="1" applyBorder="1" applyAlignment="1">
      <alignment horizontal="left" vertical="center"/>
    </xf>
    <xf numFmtId="0" fontId="19" fillId="0" borderId="45" xfId="0" applyFont="1" applyFill="1" applyBorder="1" applyAlignment="1">
      <alignment vertical="center"/>
    </xf>
    <xf numFmtId="0" fontId="19" fillId="0" borderId="27" xfId="0" applyFont="1" applyFill="1" applyBorder="1" applyAlignment="1">
      <alignment vertical="center"/>
    </xf>
    <xf numFmtId="0" fontId="19" fillId="0" borderId="43" xfId="0" applyFont="1" applyFill="1" applyBorder="1" applyAlignment="1">
      <alignment vertical="center"/>
    </xf>
    <xf numFmtId="0" fontId="19" fillId="0" borderId="30" xfId="0" applyFont="1" applyFill="1" applyBorder="1" applyAlignment="1">
      <alignment vertical="center"/>
    </xf>
    <xf numFmtId="0" fontId="19" fillId="56" borderId="21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vertical="center" wrapText="1"/>
    </xf>
    <xf numFmtId="0" fontId="19" fillId="56" borderId="0" xfId="0" applyFont="1" applyFill="1" applyBorder="1" applyAlignment="1">
      <alignment horizontal="center" vertical="center" wrapText="1"/>
    </xf>
    <xf numFmtId="0" fontId="19" fillId="56" borderId="29" xfId="0" applyFont="1" applyFill="1" applyBorder="1" applyAlignment="1">
      <alignment horizontal="center" vertical="center" wrapText="1"/>
    </xf>
    <xf numFmtId="0" fontId="19" fillId="56" borderId="36" xfId="0" applyFont="1" applyFill="1" applyBorder="1" applyAlignment="1">
      <alignment horizontal="left" vertical="center" wrapText="1"/>
    </xf>
    <xf numFmtId="0" fontId="19" fillId="56" borderId="43" xfId="0" applyFont="1" applyFill="1" applyBorder="1" applyAlignment="1">
      <alignment horizontal="left" vertical="center" wrapText="1"/>
    </xf>
    <xf numFmtId="0" fontId="19" fillId="56" borderId="21" xfId="0" applyFont="1" applyFill="1" applyBorder="1" applyAlignment="1">
      <alignment horizontal="center" vertical="center"/>
    </xf>
    <xf numFmtId="4" fontId="19" fillId="56" borderId="21" xfId="0" applyNumberFormat="1" applyFont="1" applyFill="1" applyBorder="1" applyAlignment="1">
      <alignment horizontal="center" vertical="center" wrapText="1"/>
    </xf>
    <xf numFmtId="4" fontId="19" fillId="56" borderId="28" xfId="0" applyNumberFormat="1" applyFont="1" applyFill="1" applyBorder="1" applyAlignment="1">
      <alignment horizontal="center" vertical="center" wrapText="1"/>
    </xf>
    <xf numFmtId="4" fontId="19" fillId="56" borderId="29" xfId="0" applyNumberFormat="1" applyFont="1" applyFill="1" applyBorder="1" applyAlignment="1">
      <alignment horizontal="center" vertical="center" wrapText="1"/>
    </xf>
    <xf numFmtId="4" fontId="19" fillId="56" borderId="10" xfId="0" applyNumberFormat="1" applyFont="1" applyFill="1" applyBorder="1" applyAlignment="1">
      <alignment horizontal="center" vertical="center" wrapText="1"/>
    </xf>
    <xf numFmtId="0" fontId="19" fillId="56" borderId="29" xfId="0" applyFont="1" applyFill="1" applyBorder="1" applyAlignment="1">
      <alignment horizontal="center" vertical="center"/>
    </xf>
    <xf numFmtId="0" fontId="19" fillId="56" borderId="30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40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3" fontId="19" fillId="0" borderId="28" xfId="0" applyNumberFormat="1" applyFont="1" applyFill="1" applyBorder="1" applyAlignment="1">
      <alignment vertical="center"/>
    </xf>
    <xf numFmtId="4" fontId="21" fillId="56" borderId="53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32" xfId="0" applyFont="1" applyFill="1" applyBorder="1" applyAlignment="1">
      <alignment horizontal="left" vertical="center"/>
    </xf>
    <xf numFmtId="0" fontId="21" fillId="0" borderId="33" xfId="0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21" fillId="57" borderId="50" xfId="0" applyFont="1" applyFill="1" applyBorder="1" applyAlignment="1">
      <alignment horizontal="left" vertical="center"/>
    </xf>
    <xf numFmtId="0" fontId="19" fillId="57" borderId="48" xfId="0" applyFont="1" applyFill="1" applyBorder="1" applyAlignment="1">
      <alignment horizontal="left" vertical="center"/>
    </xf>
    <xf numFmtId="0" fontId="19" fillId="57" borderId="36" xfId="0" applyFont="1" applyFill="1" applyBorder="1" applyAlignment="1">
      <alignment horizontal="left" vertical="center"/>
    </xf>
    <xf numFmtId="0" fontId="21" fillId="57" borderId="48" xfId="0" applyFont="1" applyFill="1" applyBorder="1" applyAlignment="1">
      <alignment horizontal="left" vertical="center"/>
    </xf>
    <xf numFmtId="0" fontId="21" fillId="57" borderId="36" xfId="0" applyFont="1" applyFill="1" applyBorder="1" applyAlignment="1">
      <alignment horizontal="left" vertical="center"/>
    </xf>
    <xf numFmtId="0" fontId="21" fillId="57" borderId="31" xfId="0" applyFont="1" applyFill="1" applyBorder="1" applyAlignment="1">
      <alignment horizontal="left" vertical="center"/>
    </xf>
    <xf numFmtId="0" fontId="21" fillId="57" borderId="32" xfId="0" applyFont="1" applyFill="1" applyBorder="1" applyAlignment="1">
      <alignment horizontal="left" vertical="center"/>
    </xf>
    <xf numFmtId="0" fontId="21" fillId="57" borderId="33" xfId="0" applyFont="1" applyFill="1" applyBorder="1" applyAlignment="1">
      <alignment horizontal="left" vertical="center"/>
    </xf>
    <xf numFmtId="0" fontId="19" fillId="0" borderId="32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0" fontId="21" fillId="57" borderId="55" xfId="0" applyFont="1" applyFill="1" applyBorder="1" applyAlignment="1">
      <alignment horizontal="left" vertical="center"/>
    </xf>
    <xf numFmtId="0" fontId="19" fillId="57" borderId="46" xfId="0" applyFont="1" applyFill="1" applyBorder="1" applyAlignment="1">
      <alignment horizontal="left" vertical="center"/>
    </xf>
    <xf numFmtId="0" fontId="19" fillId="57" borderId="44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1" fillId="57" borderId="47" xfId="0" applyFont="1" applyFill="1" applyBorder="1" applyAlignment="1">
      <alignment horizontal="left" vertical="center" wrapText="1"/>
    </xf>
    <xf numFmtId="0" fontId="21" fillId="57" borderId="48" xfId="0" applyFont="1" applyFill="1" applyBorder="1" applyAlignment="1">
      <alignment horizontal="left" vertical="center" wrapText="1"/>
    </xf>
    <xf numFmtId="0" fontId="21" fillId="57" borderId="49" xfId="0" applyFont="1" applyFill="1" applyBorder="1" applyAlignment="1">
      <alignment horizontal="left" vertical="center" wrapText="1"/>
    </xf>
    <xf numFmtId="0" fontId="21" fillId="57" borderId="31" xfId="0" applyFont="1" applyFill="1" applyBorder="1" applyAlignment="1">
      <alignment horizontal="left" vertical="center" wrapText="1"/>
    </xf>
    <xf numFmtId="0" fontId="21" fillId="57" borderId="32" xfId="0" applyFont="1" applyFill="1" applyBorder="1" applyAlignment="1">
      <alignment horizontal="left" vertical="center" wrapText="1"/>
    </xf>
    <xf numFmtId="0" fontId="21" fillId="57" borderId="33" xfId="0" applyFont="1" applyFill="1" applyBorder="1" applyAlignment="1">
      <alignment horizontal="left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K201"/>
  <sheetViews>
    <sheetView tabSelected="1" zoomScale="98" zoomScaleNormal="98" workbookViewId="0">
      <selection activeCell="Q7" sqref="Q7"/>
    </sheetView>
  </sheetViews>
  <sheetFormatPr defaultRowHeight="12.75"/>
  <cols>
    <col min="1" max="1" width="5.7109375" style="4" customWidth="1"/>
    <col min="2" max="2" width="7.5703125" style="4" customWidth="1"/>
    <col min="3" max="3" width="10" style="4" customWidth="1"/>
    <col min="4" max="4" width="36.5703125" style="4" customWidth="1"/>
    <col min="5" max="5" width="11.7109375" style="7" customWidth="1"/>
    <col min="6" max="6" width="13.5703125" style="4" customWidth="1"/>
    <col min="7" max="7" width="10.7109375" style="4" customWidth="1"/>
    <col min="8" max="8" width="12.7109375" style="4" customWidth="1"/>
    <col min="9" max="9" width="16" style="6" customWidth="1"/>
    <col min="10" max="16384" width="9.140625" style="4"/>
  </cols>
  <sheetData>
    <row r="1" spans="1:9">
      <c r="A1" s="4" t="s">
        <v>135</v>
      </c>
      <c r="E1" s="4"/>
    </row>
    <row r="2" spans="1:9">
      <c r="E2" s="4"/>
    </row>
    <row r="3" spans="1:9">
      <c r="A3" s="40" t="s">
        <v>136</v>
      </c>
      <c r="B3" s="40"/>
      <c r="C3" s="40"/>
      <c r="D3" s="40"/>
      <c r="E3" s="4"/>
      <c r="I3" s="6" t="s">
        <v>8</v>
      </c>
    </row>
    <row r="4" spans="1:9">
      <c r="E4" s="4"/>
    </row>
    <row r="5" spans="1:9">
      <c r="A5" s="2" t="s">
        <v>9</v>
      </c>
      <c r="B5" s="2"/>
      <c r="E5" s="4"/>
      <c r="G5" s="3" t="s">
        <v>10</v>
      </c>
      <c r="H5" s="3"/>
      <c r="I5" s="5"/>
    </row>
    <row r="6" spans="1:9">
      <c r="A6" s="40" t="s">
        <v>137</v>
      </c>
      <c r="B6" s="40"/>
      <c r="C6" s="3"/>
      <c r="D6" s="3"/>
      <c r="E6" s="8"/>
      <c r="F6" s="3"/>
      <c r="G6" s="3"/>
      <c r="H6" s="3"/>
      <c r="I6" s="5"/>
    </row>
    <row r="7" spans="1:9" ht="54.75" customHeight="1" thickBot="1">
      <c r="A7" s="175" t="s">
        <v>552</v>
      </c>
      <c r="B7" s="175"/>
      <c r="C7" s="175"/>
      <c r="D7" s="175"/>
      <c r="E7" s="175"/>
      <c r="F7" s="175"/>
      <c r="G7" s="175"/>
      <c r="H7" s="175"/>
      <c r="I7" s="175"/>
    </row>
    <row r="8" spans="1:9" ht="65.099999999999994" customHeight="1">
      <c r="A8" s="10" t="s">
        <v>4</v>
      </c>
      <c r="B8" s="47" t="s">
        <v>159</v>
      </c>
      <c r="C8" s="11" t="s">
        <v>0</v>
      </c>
      <c r="D8" s="11" t="s">
        <v>5</v>
      </c>
      <c r="E8" s="11" t="s">
        <v>2</v>
      </c>
      <c r="F8" s="11" t="s">
        <v>6</v>
      </c>
      <c r="G8" s="11" t="s">
        <v>1</v>
      </c>
      <c r="H8" s="11" t="s">
        <v>3</v>
      </c>
      <c r="I8" s="12" t="s">
        <v>7</v>
      </c>
    </row>
    <row r="9" spans="1:9" ht="12" customHeight="1" thickBot="1">
      <c r="A9" s="25">
        <v>1</v>
      </c>
      <c r="B9" s="48">
        <v>2</v>
      </c>
      <c r="C9" s="26">
        <v>3</v>
      </c>
      <c r="D9" s="26">
        <v>4</v>
      </c>
      <c r="E9" s="27">
        <v>5</v>
      </c>
      <c r="F9" s="26">
        <v>6</v>
      </c>
      <c r="G9" s="26">
        <v>7</v>
      </c>
      <c r="H9" s="26">
        <v>8</v>
      </c>
      <c r="I9" s="28">
        <v>9</v>
      </c>
    </row>
    <row r="10" spans="1:9" ht="24.95" customHeight="1" thickBot="1">
      <c r="A10" s="185" t="s">
        <v>551</v>
      </c>
      <c r="B10" s="186"/>
      <c r="C10" s="186"/>
      <c r="D10" s="186"/>
      <c r="E10" s="186"/>
      <c r="F10" s="186"/>
      <c r="G10" s="186"/>
      <c r="H10" s="186"/>
      <c r="I10" s="187"/>
    </row>
    <row r="11" spans="1:9" ht="24.95" customHeight="1">
      <c r="A11" s="176" t="s">
        <v>12</v>
      </c>
      <c r="B11" s="86" t="s">
        <v>12</v>
      </c>
      <c r="C11" s="87" t="s">
        <v>138</v>
      </c>
      <c r="D11" s="88" t="s">
        <v>143</v>
      </c>
      <c r="E11" s="89" t="s">
        <v>149</v>
      </c>
      <c r="F11" s="86" t="s">
        <v>153</v>
      </c>
      <c r="G11" s="86" t="s">
        <v>148</v>
      </c>
      <c r="H11" s="90">
        <v>7520</v>
      </c>
      <c r="I11" s="91">
        <v>819.68000000000006</v>
      </c>
    </row>
    <row r="12" spans="1:9" ht="24.95" customHeight="1">
      <c r="A12" s="177"/>
      <c r="B12" s="58" t="s">
        <v>13</v>
      </c>
      <c r="C12" s="92" t="s">
        <v>139</v>
      </c>
      <c r="D12" s="63" t="s">
        <v>144</v>
      </c>
      <c r="E12" s="35" t="s">
        <v>150</v>
      </c>
      <c r="F12" s="67" t="s">
        <v>154</v>
      </c>
      <c r="G12" s="67" t="s">
        <v>61</v>
      </c>
      <c r="H12" s="59">
        <v>704</v>
      </c>
      <c r="I12" s="60">
        <v>2492.16</v>
      </c>
    </row>
    <row r="13" spans="1:9" ht="24.95" customHeight="1">
      <c r="A13" s="177"/>
      <c r="B13" s="58" t="s">
        <v>14</v>
      </c>
      <c r="C13" s="92" t="s">
        <v>140</v>
      </c>
      <c r="D13" s="63" t="s">
        <v>145</v>
      </c>
      <c r="E13" s="35" t="s">
        <v>151</v>
      </c>
      <c r="F13" s="58" t="s">
        <v>155</v>
      </c>
      <c r="G13" s="58" t="s">
        <v>61</v>
      </c>
      <c r="H13" s="59">
        <v>1200</v>
      </c>
      <c r="I13" s="60">
        <v>110.88</v>
      </c>
    </row>
    <row r="14" spans="1:9" ht="66.75" customHeight="1">
      <c r="A14" s="177"/>
      <c r="B14" s="58" t="s">
        <v>15</v>
      </c>
      <c r="C14" s="92" t="s">
        <v>141</v>
      </c>
      <c r="D14" s="63" t="s">
        <v>553</v>
      </c>
      <c r="E14" s="35" t="s">
        <v>152</v>
      </c>
      <c r="F14" s="58" t="s">
        <v>156</v>
      </c>
      <c r="G14" s="58" t="s">
        <v>61</v>
      </c>
      <c r="H14" s="59">
        <v>320</v>
      </c>
      <c r="I14" s="60">
        <v>353.6</v>
      </c>
    </row>
    <row r="15" spans="1:9" ht="24.95" customHeight="1">
      <c r="A15" s="177"/>
      <c r="B15" s="58" t="s">
        <v>16</v>
      </c>
      <c r="C15" s="92" t="s">
        <v>142</v>
      </c>
      <c r="D15" s="93" t="s">
        <v>146</v>
      </c>
      <c r="E15" s="94" t="s">
        <v>83</v>
      </c>
      <c r="F15" s="77" t="s">
        <v>157</v>
      </c>
      <c r="G15" s="77" t="s">
        <v>61</v>
      </c>
      <c r="H15" s="59">
        <v>56</v>
      </c>
      <c r="I15" s="60">
        <v>61.16</v>
      </c>
    </row>
    <row r="16" spans="1:9" ht="24.95" customHeight="1" thickBot="1">
      <c r="A16" s="178"/>
      <c r="B16" s="95" t="s">
        <v>17</v>
      </c>
      <c r="C16" s="96" t="s">
        <v>142</v>
      </c>
      <c r="D16" s="97" t="s">
        <v>147</v>
      </c>
      <c r="E16" s="98" t="s">
        <v>83</v>
      </c>
      <c r="F16" s="99" t="s">
        <v>158</v>
      </c>
      <c r="G16" s="99" t="s">
        <v>61</v>
      </c>
      <c r="H16" s="100">
        <v>112</v>
      </c>
      <c r="I16" s="101">
        <v>251.52</v>
      </c>
    </row>
    <row r="17" spans="1:11" ht="24.95" customHeight="1" thickBot="1">
      <c r="A17" s="179" t="s">
        <v>160</v>
      </c>
      <c r="B17" s="180"/>
      <c r="C17" s="180"/>
      <c r="D17" s="180"/>
      <c r="E17" s="180"/>
      <c r="F17" s="180"/>
      <c r="G17" s="180"/>
      <c r="H17" s="181"/>
      <c r="I17" s="51">
        <f>SUM(I11:I16)</f>
        <v>4089</v>
      </c>
      <c r="K17" s="6"/>
    </row>
    <row r="18" spans="1:11" ht="24.95" customHeight="1">
      <c r="A18" s="182" t="s">
        <v>540</v>
      </c>
      <c r="B18" s="183"/>
      <c r="C18" s="183"/>
      <c r="D18" s="183"/>
      <c r="E18" s="183"/>
      <c r="F18" s="183"/>
      <c r="G18" s="183"/>
      <c r="H18" s="183"/>
      <c r="I18" s="184"/>
      <c r="K18" s="6"/>
    </row>
    <row r="19" spans="1:11" ht="32.25" customHeight="1">
      <c r="A19" s="188" t="s">
        <v>13</v>
      </c>
      <c r="B19" s="61" t="s">
        <v>18</v>
      </c>
      <c r="C19" s="62" t="s">
        <v>161</v>
      </c>
      <c r="D19" s="102" t="s">
        <v>173</v>
      </c>
      <c r="E19" s="35" t="s">
        <v>82</v>
      </c>
      <c r="F19" s="58" t="s">
        <v>190</v>
      </c>
      <c r="G19" s="58" t="s">
        <v>62</v>
      </c>
      <c r="H19" s="59">
        <v>300</v>
      </c>
      <c r="I19" s="60">
        <v>1040.4000000000001</v>
      </c>
      <c r="K19" s="6"/>
    </row>
    <row r="20" spans="1:11" ht="24.95" customHeight="1">
      <c r="A20" s="177"/>
      <c r="B20" s="61" t="s">
        <v>19</v>
      </c>
      <c r="C20" s="62" t="s">
        <v>162</v>
      </c>
      <c r="D20" s="102" t="s">
        <v>174</v>
      </c>
      <c r="E20" s="35" t="s">
        <v>82</v>
      </c>
      <c r="F20" s="58" t="s">
        <v>190</v>
      </c>
      <c r="G20" s="58" t="s">
        <v>62</v>
      </c>
      <c r="H20" s="59">
        <v>2400</v>
      </c>
      <c r="I20" s="60">
        <v>8217.6</v>
      </c>
      <c r="K20" s="6"/>
    </row>
    <row r="21" spans="1:11" ht="24.95" customHeight="1">
      <c r="A21" s="177"/>
      <c r="B21" s="61" t="s">
        <v>20</v>
      </c>
      <c r="C21" s="62" t="s">
        <v>163</v>
      </c>
      <c r="D21" s="102" t="s">
        <v>175</v>
      </c>
      <c r="E21" s="35" t="s">
        <v>85</v>
      </c>
      <c r="F21" s="58" t="s">
        <v>89</v>
      </c>
      <c r="G21" s="58" t="s">
        <v>61</v>
      </c>
      <c r="H21" s="59">
        <v>780</v>
      </c>
      <c r="I21" s="60">
        <v>811.98</v>
      </c>
      <c r="K21" s="6"/>
    </row>
    <row r="22" spans="1:11" ht="24.95" customHeight="1">
      <c r="A22" s="177"/>
      <c r="B22" s="61" t="s">
        <v>21</v>
      </c>
      <c r="C22" s="62" t="s">
        <v>164</v>
      </c>
      <c r="D22" s="102" t="s">
        <v>176</v>
      </c>
      <c r="E22" s="35" t="s">
        <v>85</v>
      </c>
      <c r="F22" s="58" t="s">
        <v>191</v>
      </c>
      <c r="G22" s="58" t="s">
        <v>61</v>
      </c>
      <c r="H22" s="59">
        <v>1440</v>
      </c>
      <c r="I22" s="60">
        <v>26.21</v>
      </c>
      <c r="K22" s="6"/>
    </row>
    <row r="23" spans="1:11" ht="24.95" customHeight="1">
      <c r="A23" s="177"/>
      <c r="B23" s="61" t="s">
        <v>22</v>
      </c>
      <c r="C23" s="62" t="s">
        <v>164</v>
      </c>
      <c r="D23" s="102" t="s">
        <v>177</v>
      </c>
      <c r="E23" s="35" t="s">
        <v>85</v>
      </c>
      <c r="F23" s="58" t="s">
        <v>100</v>
      </c>
      <c r="G23" s="58" t="s">
        <v>61</v>
      </c>
      <c r="H23" s="59">
        <v>2880</v>
      </c>
      <c r="I23" s="60">
        <v>38.299999999999997</v>
      </c>
      <c r="K23" s="6"/>
    </row>
    <row r="24" spans="1:11" ht="24.95" customHeight="1">
      <c r="A24" s="177"/>
      <c r="B24" s="61" t="s">
        <v>23</v>
      </c>
      <c r="C24" s="62" t="s">
        <v>164</v>
      </c>
      <c r="D24" s="102" t="s">
        <v>178</v>
      </c>
      <c r="E24" s="35" t="s">
        <v>85</v>
      </c>
      <c r="F24" s="58" t="s">
        <v>192</v>
      </c>
      <c r="G24" s="58" t="s">
        <v>61</v>
      </c>
      <c r="H24" s="59">
        <v>4080</v>
      </c>
      <c r="I24" s="60">
        <v>93.02</v>
      </c>
      <c r="K24" s="6"/>
    </row>
    <row r="25" spans="1:11" ht="24.95" customHeight="1">
      <c r="A25" s="177"/>
      <c r="B25" s="61" t="s">
        <v>24</v>
      </c>
      <c r="C25" s="62" t="s">
        <v>165</v>
      </c>
      <c r="D25" s="103" t="s">
        <v>179</v>
      </c>
      <c r="E25" s="35" t="s">
        <v>85</v>
      </c>
      <c r="F25" s="58" t="s">
        <v>94</v>
      </c>
      <c r="G25" s="58" t="s">
        <v>61</v>
      </c>
      <c r="H25" s="59">
        <v>3000</v>
      </c>
      <c r="I25" s="60">
        <v>195</v>
      </c>
      <c r="K25" s="6"/>
    </row>
    <row r="26" spans="1:11" ht="24.95" customHeight="1">
      <c r="A26" s="177"/>
      <c r="B26" s="61" t="s">
        <v>25</v>
      </c>
      <c r="C26" s="62" t="s">
        <v>166</v>
      </c>
      <c r="D26" s="103" t="s">
        <v>180</v>
      </c>
      <c r="E26" s="35" t="s">
        <v>85</v>
      </c>
      <c r="F26" s="58" t="s">
        <v>88</v>
      </c>
      <c r="G26" s="58" t="s">
        <v>61</v>
      </c>
      <c r="H26" s="59">
        <v>420</v>
      </c>
      <c r="I26" s="60">
        <v>14.83</v>
      </c>
      <c r="K26" s="6"/>
    </row>
    <row r="27" spans="1:11" ht="24.95" customHeight="1">
      <c r="A27" s="177"/>
      <c r="B27" s="61" t="s">
        <v>26</v>
      </c>
      <c r="C27" s="62" t="s">
        <v>166</v>
      </c>
      <c r="D27" s="103" t="s">
        <v>181</v>
      </c>
      <c r="E27" s="35" t="s">
        <v>85</v>
      </c>
      <c r="F27" s="58" t="s">
        <v>90</v>
      </c>
      <c r="G27" s="58" t="s">
        <v>61</v>
      </c>
      <c r="H27" s="59">
        <v>720</v>
      </c>
      <c r="I27" s="60">
        <v>34.56</v>
      </c>
      <c r="K27" s="6"/>
    </row>
    <row r="28" spans="1:11" ht="24.95" customHeight="1">
      <c r="A28" s="177"/>
      <c r="B28" s="61" t="s">
        <v>27</v>
      </c>
      <c r="C28" s="62" t="s">
        <v>166</v>
      </c>
      <c r="D28" s="103" t="s">
        <v>182</v>
      </c>
      <c r="E28" s="35" t="s">
        <v>85</v>
      </c>
      <c r="F28" s="58" t="s">
        <v>101</v>
      </c>
      <c r="G28" s="58" t="s">
        <v>61</v>
      </c>
      <c r="H28" s="59">
        <v>540</v>
      </c>
      <c r="I28" s="60">
        <v>26.84</v>
      </c>
      <c r="K28" s="6"/>
    </row>
    <row r="29" spans="1:11" ht="24.95" customHeight="1">
      <c r="A29" s="177"/>
      <c r="B29" s="61" t="s">
        <v>28</v>
      </c>
      <c r="C29" s="74" t="s">
        <v>167</v>
      </c>
      <c r="D29" s="103" t="s">
        <v>183</v>
      </c>
      <c r="E29" s="76" t="s">
        <v>85</v>
      </c>
      <c r="F29" s="67" t="s">
        <v>93</v>
      </c>
      <c r="G29" s="58" t="s">
        <v>61</v>
      </c>
      <c r="H29" s="59">
        <v>1320</v>
      </c>
      <c r="I29" s="60">
        <v>106.92</v>
      </c>
      <c r="K29" s="6"/>
    </row>
    <row r="30" spans="1:11" ht="24.95" customHeight="1">
      <c r="A30" s="177"/>
      <c r="B30" s="61" t="s">
        <v>29</v>
      </c>
      <c r="C30" s="62" t="s">
        <v>168</v>
      </c>
      <c r="D30" s="103" t="s">
        <v>184</v>
      </c>
      <c r="E30" s="35" t="s">
        <v>85</v>
      </c>
      <c r="F30" s="58" t="s">
        <v>95</v>
      </c>
      <c r="G30" s="58" t="s">
        <v>61</v>
      </c>
      <c r="H30" s="59">
        <v>112</v>
      </c>
      <c r="I30" s="60">
        <v>135.68</v>
      </c>
      <c r="K30" s="6"/>
    </row>
    <row r="31" spans="1:11" ht="24.95" customHeight="1">
      <c r="A31" s="177"/>
      <c r="B31" s="61" t="s">
        <v>30</v>
      </c>
      <c r="C31" s="62" t="s">
        <v>168</v>
      </c>
      <c r="D31" s="103" t="s">
        <v>185</v>
      </c>
      <c r="E31" s="35" t="s">
        <v>85</v>
      </c>
      <c r="F31" s="58" t="s">
        <v>92</v>
      </c>
      <c r="G31" s="58" t="s">
        <v>61</v>
      </c>
      <c r="H31" s="59">
        <v>56</v>
      </c>
      <c r="I31" s="60">
        <v>67.84</v>
      </c>
    </row>
    <row r="32" spans="1:11" ht="24.95" customHeight="1">
      <c r="A32" s="177"/>
      <c r="B32" s="61" t="s">
        <v>31</v>
      </c>
      <c r="C32" s="62" t="s">
        <v>169</v>
      </c>
      <c r="D32" s="103" t="s">
        <v>186</v>
      </c>
      <c r="E32" s="35" t="s">
        <v>85</v>
      </c>
      <c r="F32" s="58" t="s">
        <v>92</v>
      </c>
      <c r="G32" s="58" t="s">
        <v>61</v>
      </c>
      <c r="H32" s="59">
        <v>112</v>
      </c>
      <c r="I32" s="60">
        <v>132.24</v>
      </c>
    </row>
    <row r="33" spans="1:9" ht="24.95" customHeight="1">
      <c r="A33" s="177"/>
      <c r="B33" s="61" t="s">
        <v>32</v>
      </c>
      <c r="C33" s="74" t="s">
        <v>170</v>
      </c>
      <c r="D33" s="103" t="s">
        <v>187</v>
      </c>
      <c r="E33" s="76" t="s">
        <v>85</v>
      </c>
      <c r="F33" s="67" t="s">
        <v>193</v>
      </c>
      <c r="G33" s="58" t="s">
        <v>61</v>
      </c>
      <c r="H33" s="59">
        <v>360</v>
      </c>
      <c r="I33" s="60">
        <v>195.23</v>
      </c>
    </row>
    <row r="34" spans="1:9" ht="24.95" customHeight="1">
      <c r="A34" s="177"/>
      <c r="B34" s="61" t="s">
        <v>33</v>
      </c>
      <c r="C34" s="74" t="s">
        <v>171</v>
      </c>
      <c r="D34" s="103" t="s">
        <v>188</v>
      </c>
      <c r="E34" s="76" t="s">
        <v>85</v>
      </c>
      <c r="F34" s="67" t="s">
        <v>194</v>
      </c>
      <c r="G34" s="58" t="s">
        <v>61</v>
      </c>
      <c r="H34" s="59">
        <v>336</v>
      </c>
      <c r="I34" s="60">
        <v>137.05000000000001</v>
      </c>
    </row>
    <row r="35" spans="1:9" ht="24.95" customHeight="1" thickBot="1">
      <c r="A35" s="177"/>
      <c r="B35" s="55" t="s">
        <v>34</v>
      </c>
      <c r="C35" s="74" t="s">
        <v>172</v>
      </c>
      <c r="D35" s="104" t="s">
        <v>189</v>
      </c>
      <c r="E35" s="76" t="s">
        <v>82</v>
      </c>
      <c r="F35" s="67" t="s">
        <v>190</v>
      </c>
      <c r="G35" s="67" t="s">
        <v>62</v>
      </c>
      <c r="H35" s="84">
        <v>20</v>
      </c>
      <c r="I35" s="68">
        <v>111.8</v>
      </c>
    </row>
    <row r="36" spans="1:9" ht="24.95" customHeight="1" thickBot="1">
      <c r="A36" s="179" t="s">
        <v>195</v>
      </c>
      <c r="B36" s="180"/>
      <c r="C36" s="180"/>
      <c r="D36" s="180"/>
      <c r="E36" s="180"/>
      <c r="F36" s="180"/>
      <c r="G36" s="180"/>
      <c r="H36" s="181"/>
      <c r="I36" s="51">
        <f>SUM(I19:I35)</f>
        <v>11385.499999999996</v>
      </c>
    </row>
    <row r="37" spans="1:9" ht="24.95" customHeight="1" thickBot="1">
      <c r="A37" s="182" t="s">
        <v>539</v>
      </c>
      <c r="B37" s="183"/>
      <c r="C37" s="183"/>
      <c r="D37" s="183"/>
      <c r="E37" s="183"/>
      <c r="F37" s="183"/>
      <c r="G37" s="183"/>
      <c r="H37" s="183"/>
      <c r="I37" s="184"/>
    </row>
    <row r="38" spans="1:9" ht="39" customHeight="1">
      <c r="A38" s="189" t="s">
        <v>14</v>
      </c>
      <c r="B38" s="55" t="s">
        <v>35</v>
      </c>
      <c r="C38" s="56" t="s">
        <v>251</v>
      </c>
      <c r="D38" s="57" t="s">
        <v>196</v>
      </c>
      <c r="E38" s="58" t="s">
        <v>82</v>
      </c>
      <c r="F38" s="58" t="s">
        <v>239</v>
      </c>
      <c r="G38" s="58" t="s">
        <v>250</v>
      </c>
      <c r="H38" s="59">
        <v>440</v>
      </c>
      <c r="I38" s="60">
        <v>189.64</v>
      </c>
    </row>
    <row r="39" spans="1:9" ht="24.95" customHeight="1">
      <c r="A39" s="190"/>
      <c r="B39" s="61" t="s">
        <v>36</v>
      </c>
      <c r="C39" s="62" t="s">
        <v>251</v>
      </c>
      <c r="D39" s="63" t="s">
        <v>197</v>
      </c>
      <c r="E39" s="58" t="s">
        <v>85</v>
      </c>
      <c r="F39" s="58" t="s">
        <v>240</v>
      </c>
      <c r="G39" s="58" t="s">
        <v>61</v>
      </c>
      <c r="H39" s="59">
        <v>400</v>
      </c>
      <c r="I39" s="60">
        <v>15.04</v>
      </c>
    </row>
    <row r="40" spans="1:9" ht="24.95" customHeight="1">
      <c r="A40" s="190"/>
      <c r="B40" s="55" t="s">
        <v>37</v>
      </c>
      <c r="C40" s="62" t="s">
        <v>252</v>
      </c>
      <c r="D40" s="64" t="s">
        <v>198</v>
      </c>
      <c r="E40" s="58" t="s">
        <v>85</v>
      </c>
      <c r="F40" s="58" t="s">
        <v>96</v>
      </c>
      <c r="G40" s="58" t="s">
        <v>61</v>
      </c>
      <c r="H40" s="59">
        <v>20100</v>
      </c>
      <c r="I40" s="60">
        <v>389.94</v>
      </c>
    </row>
    <row r="41" spans="1:9" ht="24.95" customHeight="1">
      <c r="A41" s="190"/>
      <c r="B41" s="61" t="s">
        <v>38</v>
      </c>
      <c r="C41" s="62" t="s">
        <v>252</v>
      </c>
      <c r="D41" s="64" t="s">
        <v>199</v>
      </c>
      <c r="E41" s="58" t="s">
        <v>85</v>
      </c>
      <c r="F41" s="58" t="s">
        <v>84</v>
      </c>
      <c r="G41" s="58" t="s">
        <v>61</v>
      </c>
      <c r="H41" s="59">
        <v>2300</v>
      </c>
      <c r="I41" s="60">
        <v>131.1</v>
      </c>
    </row>
    <row r="42" spans="1:9" ht="24.95" customHeight="1">
      <c r="A42" s="190"/>
      <c r="B42" s="55" t="s">
        <v>39</v>
      </c>
      <c r="C42" s="62" t="s">
        <v>253</v>
      </c>
      <c r="D42" s="64" t="s">
        <v>200</v>
      </c>
      <c r="E42" s="58" t="s">
        <v>82</v>
      </c>
      <c r="F42" s="58" t="s">
        <v>241</v>
      </c>
      <c r="G42" s="58" t="s">
        <v>250</v>
      </c>
      <c r="H42" s="59">
        <v>38</v>
      </c>
      <c r="I42" s="60">
        <v>31768</v>
      </c>
    </row>
    <row r="43" spans="1:9" ht="24.95" customHeight="1">
      <c r="A43" s="190"/>
      <c r="B43" s="61" t="s">
        <v>40</v>
      </c>
      <c r="C43" s="62" t="s">
        <v>254</v>
      </c>
      <c r="D43" s="64" t="s">
        <v>201</v>
      </c>
      <c r="E43" s="58" t="s">
        <v>85</v>
      </c>
      <c r="F43" s="58" t="s">
        <v>242</v>
      </c>
      <c r="G43" s="58" t="s">
        <v>61</v>
      </c>
      <c r="H43" s="59">
        <v>3300</v>
      </c>
      <c r="I43" s="60">
        <v>99.99</v>
      </c>
    </row>
    <row r="44" spans="1:9" ht="24.95" customHeight="1">
      <c r="A44" s="190"/>
      <c r="B44" s="55" t="s">
        <v>41</v>
      </c>
      <c r="C44" s="62" t="s">
        <v>254</v>
      </c>
      <c r="D44" s="64" t="s">
        <v>202</v>
      </c>
      <c r="E44" s="58" t="s">
        <v>85</v>
      </c>
      <c r="F44" s="58" t="s">
        <v>243</v>
      </c>
      <c r="G44" s="35" t="s">
        <v>61</v>
      </c>
      <c r="H44" s="59">
        <v>480</v>
      </c>
      <c r="I44" s="60">
        <v>21.46</v>
      </c>
    </row>
    <row r="45" spans="1:9" ht="24.95" customHeight="1">
      <c r="A45" s="190"/>
      <c r="B45" s="61" t="s">
        <v>42</v>
      </c>
      <c r="C45" s="62" t="s">
        <v>254</v>
      </c>
      <c r="D45" s="64" t="s">
        <v>203</v>
      </c>
      <c r="E45" s="58" t="s">
        <v>82</v>
      </c>
      <c r="F45" s="58" t="s">
        <v>244</v>
      </c>
      <c r="G45" s="35" t="s">
        <v>250</v>
      </c>
      <c r="H45" s="59">
        <v>396</v>
      </c>
      <c r="I45" s="60">
        <v>413.82</v>
      </c>
    </row>
    <row r="46" spans="1:9" ht="24.95" customHeight="1">
      <c r="A46" s="190"/>
      <c r="B46" s="55" t="s">
        <v>43</v>
      </c>
      <c r="C46" s="62" t="s">
        <v>255</v>
      </c>
      <c r="D46" s="64" t="s">
        <v>204</v>
      </c>
      <c r="E46" s="58" t="s">
        <v>82</v>
      </c>
      <c r="F46" s="58" t="s">
        <v>245</v>
      </c>
      <c r="G46" s="35" t="s">
        <v>250</v>
      </c>
      <c r="H46" s="59">
        <v>80</v>
      </c>
      <c r="I46" s="60">
        <v>30.8</v>
      </c>
    </row>
    <row r="47" spans="1:9" ht="24.95" customHeight="1">
      <c r="A47" s="190"/>
      <c r="B47" s="61" t="s">
        <v>44</v>
      </c>
      <c r="C47" s="62" t="s">
        <v>255</v>
      </c>
      <c r="D47" s="64" t="s">
        <v>205</v>
      </c>
      <c r="E47" s="58" t="s">
        <v>85</v>
      </c>
      <c r="F47" s="58" t="s">
        <v>86</v>
      </c>
      <c r="G47" s="35" t="s">
        <v>61</v>
      </c>
      <c r="H47" s="59">
        <v>400</v>
      </c>
      <c r="I47" s="60">
        <v>34.799999999999997</v>
      </c>
    </row>
    <row r="48" spans="1:9" ht="24.95" customHeight="1">
      <c r="A48" s="190"/>
      <c r="B48" s="55" t="s">
        <v>45</v>
      </c>
      <c r="C48" s="62" t="s">
        <v>255</v>
      </c>
      <c r="D48" s="64" t="s">
        <v>206</v>
      </c>
      <c r="E48" s="58" t="s">
        <v>246</v>
      </c>
      <c r="F48" s="58" t="s">
        <v>247</v>
      </c>
      <c r="G48" s="35" t="s">
        <v>61</v>
      </c>
      <c r="H48" s="59">
        <v>360</v>
      </c>
      <c r="I48" s="60">
        <v>87.37</v>
      </c>
    </row>
    <row r="49" spans="1:9" ht="24.95" customHeight="1">
      <c r="A49" s="190"/>
      <c r="B49" s="61" t="s">
        <v>46</v>
      </c>
      <c r="C49" s="62" t="s">
        <v>255</v>
      </c>
      <c r="D49" s="64" t="s">
        <v>207</v>
      </c>
      <c r="E49" s="58" t="s">
        <v>246</v>
      </c>
      <c r="F49" s="58" t="s">
        <v>248</v>
      </c>
      <c r="G49" s="35" t="s">
        <v>61</v>
      </c>
      <c r="H49" s="59">
        <v>720</v>
      </c>
      <c r="I49" s="60">
        <v>199.22</v>
      </c>
    </row>
    <row r="50" spans="1:9" ht="24.95" customHeight="1">
      <c r="A50" s="190"/>
      <c r="B50" s="55" t="s">
        <v>47</v>
      </c>
      <c r="C50" s="62" t="s">
        <v>256</v>
      </c>
      <c r="D50" s="64" t="s">
        <v>208</v>
      </c>
      <c r="E50" s="58" t="s">
        <v>85</v>
      </c>
      <c r="F50" s="58" t="s">
        <v>89</v>
      </c>
      <c r="G50" s="35" t="s">
        <v>61</v>
      </c>
      <c r="H50" s="59">
        <v>2464</v>
      </c>
      <c r="I50" s="60">
        <v>505.61</v>
      </c>
    </row>
    <row r="51" spans="1:9" ht="24.95" customHeight="1">
      <c r="A51" s="190"/>
      <c r="B51" s="61" t="s">
        <v>48</v>
      </c>
      <c r="C51" s="65" t="s">
        <v>257</v>
      </c>
      <c r="D51" s="66" t="s">
        <v>209</v>
      </c>
      <c r="E51" s="67" t="s">
        <v>82</v>
      </c>
      <c r="F51" s="67" t="s">
        <v>249</v>
      </c>
      <c r="G51" s="35" t="s">
        <v>250</v>
      </c>
      <c r="H51" s="59">
        <v>178</v>
      </c>
      <c r="I51" s="68">
        <v>51442</v>
      </c>
    </row>
    <row r="52" spans="1:9" ht="24.95" customHeight="1">
      <c r="A52" s="190"/>
      <c r="B52" s="55" t="s">
        <v>49</v>
      </c>
      <c r="C52" s="65" t="s">
        <v>258</v>
      </c>
      <c r="D52" s="66" t="s">
        <v>210</v>
      </c>
      <c r="E52" s="58" t="s">
        <v>85</v>
      </c>
      <c r="F52" s="62" t="s">
        <v>228</v>
      </c>
      <c r="G52" s="35" t="s">
        <v>61</v>
      </c>
      <c r="H52" s="59">
        <v>600</v>
      </c>
      <c r="I52" s="69">
        <v>36.299999999999997</v>
      </c>
    </row>
    <row r="53" spans="1:9" ht="24.95" customHeight="1">
      <c r="A53" s="190"/>
      <c r="B53" s="61" t="s">
        <v>50</v>
      </c>
      <c r="C53" s="65" t="s">
        <v>259</v>
      </c>
      <c r="D53" s="66" t="s">
        <v>211</v>
      </c>
      <c r="E53" s="70" t="s">
        <v>82</v>
      </c>
      <c r="F53" s="71" t="s">
        <v>229</v>
      </c>
      <c r="G53" s="70" t="s">
        <v>250</v>
      </c>
      <c r="H53" s="72">
        <v>8</v>
      </c>
      <c r="I53" s="73">
        <v>911.2</v>
      </c>
    </row>
    <row r="54" spans="1:9" ht="24.95" customHeight="1">
      <c r="A54" s="190"/>
      <c r="B54" s="55" t="s">
        <v>51</v>
      </c>
      <c r="C54" s="62" t="s">
        <v>260</v>
      </c>
      <c r="D54" s="63" t="s">
        <v>212</v>
      </c>
      <c r="E54" s="58" t="s">
        <v>85</v>
      </c>
      <c r="F54" s="62" t="s">
        <v>89</v>
      </c>
      <c r="G54" s="35" t="s">
        <v>61</v>
      </c>
      <c r="H54" s="59">
        <v>23760</v>
      </c>
      <c r="I54" s="69">
        <v>387.29</v>
      </c>
    </row>
    <row r="55" spans="1:9" ht="24.95" customHeight="1">
      <c r="A55" s="190"/>
      <c r="B55" s="61" t="s">
        <v>52</v>
      </c>
      <c r="C55" s="62" t="s">
        <v>260</v>
      </c>
      <c r="D55" s="63" t="s">
        <v>213</v>
      </c>
      <c r="E55" s="58" t="s">
        <v>85</v>
      </c>
      <c r="F55" s="62" t="s">
        <v>92</v>
      </c>
      <c r="G55" s="35" t="s">
        <v>61</v>
      </c>
      <c r="H55" s="59">
        <v>1140</v>
      </c>
      <c r="I55" s="69">
        <v>45.94</v>
      </c>
    </row>
    <row r="56" spans="1:9" ht="24.95" customHeight="1">
      <c r="A56" s="190"/>
      <c r="B56" s="55" t="s">
        <v>53</v>
      </c>
      <c r="C56" s="74" t="s">
        <v>261</v>
      </c>
      <c r="D56" s="75" t="s">
        <v>214</v>
      </c>
      <c r="E56" s="58" t="s">
        <v>82</v>
      </c>
      <c r="F56" s="62" t="s">
        <v>230</v>
      </c>
      <c r="G56" s="35" t="s">
        <v>250</v>
      </c>
      <c r="H56" s="59">
        <v>2200</v>
      </c>
      <c r="I56" s="69">
        <v>627</v>
      </c>
    </row>
    <row r="57" spans="1:9" ht="24.95" customHeight="1">
      <c r="A57" s="190"/>
      <c r="B57" s="61" t="s">
        <v>54</v>
      </c>
      <c r="C57" s="74" t="s">
        <v>261</v>
      </c>
      <c r="D57" s="75" t="s">
        <v>215</v>
      </c>
      <c r="E57" s="58" t="s">
        <v>85</v>
      </c>
      <c r="F57" s="62" t="s">
        <v>231</v>
      </c>
      <c r="G57" s="76" t="s">
        <v>61</v>
      </c>
      <c r="H57" s="59">
        <v>3360</v>
      </c>
      <c r="I57" s="69">
        <v>248.64000000000001</v>
      </c>
    </row>
    <row r="58" spans="1:9" ht="24.95" customHeight="1">
      <c r="A58" s="190"/>
      <c r="B58" s="55" t="s">
        <v>55</v>
      </c>
      <c r="C58" s="74" t="s">
        <v>262</v>
      </c>
      <c r="D58" s="75" t="s">
        <v>216</v>
      </c>
      <c r="E58" s="77" t="s">
        <v>82</v>
      </c>
      <c r="F58" s="65" t="s">
        <v>232</v>
      </c>
      <c r="G58" s="78" t="s">
        <v>250</v>
      </c>
      <c r="H58" s="59">
        <v>396</v>
      </c>
      <c r="I58" s="79">
        <v>2624.17</v>
      </c>
    </row>
    <row r="59" spans="1:9" ht="24.95" customHeight="1">
      <c r="A59" s="190"/>
      <c r="B59" s="61" t="s">
        <v>56</v>
      </c>
      <c r="C59" s="74" t="s">
        <v>263</v>
      </c>
      <c r="D59" s="75" t="s">
        <v>217</v>
      </c>
      <c r="E59" s="58" t="s">
        <v>85</v>
      </c>
      <c r="F59" s="62" t="s">
        <v>233</v>
      </c>
      <c r="G59" s="80" t="s">
        <v>61</v>
      </c>
      <c r="H59" s="59">
        <v>2300</v>
      </c>
      <c r="I59" s="69">
        <v>117.3</v>
      </c>
    </row>
    <row r="60" spans="1:9" ht="24.95" customHeight="1">
      <c r="A60" s="190"/>
      <c r="B60" s="55" t="s">
        <v>57</v>
      </c>
      <c r="C60" s="62" t="s">
        <v>263</v>
      </c>
      <c r="D60" s="63" t="s">
        <v>218</v>
      </c>
      <c r="E60" s="58" t="s">
        <v>85</v>
      </c>
      <c r="F60" s="62" t="s">
        <v>99</v>
      </c>
      <c r="G60" s="80" t="s">
        <v>61</v>
      </c>
      <c r="H60" s="59">
        <v>3400</v>
      </c>
      <c r="I60" s="69">
        <v>109.48</v>
      </c>
    </row>
    <row r="61" spans="1:9" ht="24.95" customHeight="1">
      <c r="A61" s="190"/>
      <c r="B61" s="61" t="s">
        <v>58</v>
      </c>
      <c r="C61" s="81" t="s">
        <v>264</v>
      </c>
      <c r="D61" s="82" t="s">
        <v>219</v>
      </c>
      <c r="E61" s="58" t="s">
        <v>82</v>
      </c>
      <c r="F61" s="62" t="s">
        <v>234</v>
      </c>
      <c r="G61" s="80" t="s">
        <v>250</v>
      </c>
      <c r="H61" s="59">
        <v>11960</v>
      </c>
      <c r="I61" s="69">
        <v>154523.20000000001</v>
      </c>
    </row>
    <row r="62" spans="1:9" ht="24.95" customHeight="1">
      <c r="A62" s="190"/>
      <c r="B62" s="55" t="s">
        <v>59</v>
      </c>
      <c r="C62" s="62" t="s">
        <v>265</v>
      </c>
      <c r="D62" s="63" t="s">
        <v>220</v>
      </c>
      <c r="E62" s="58" t="s">
        <v>85</v>
      </c>
      <c r="F62" s="62" t="s">
        <v>235</v>
      </c>
      <c r="G62" s="80" t="s">
        <v>61</v>
      </c>
      <c r="H62" s="59">
        <v>392</v>
      </c>
      <c r="I62" s="69">
        <v>751.82</v>
      </c>
    </row>
    <row r="63" spans="1:9" ht="24.95" customHeight="1">
      <c r="A63" s="190"/>
      <c r="B63" s="61" t="s">
        <v>60</v>
      </c>
      <c r="C63" s="62" t="s">
        <v>265</v>
      </c>
      <c r="D63" s="63" t="s">
        <v>221</v>
      </c>
      <c r="E63" s="58" t="s">
        <v>85</v>
      </c>
      <c r="F63" s="62" t="s">
        <v>236</v>
      </c>
      <c r="G63" s="80" t="s">
        <v>61</v>
      </c>
      <c r="H63" s="59">
        <v>560</v>
      </c>
      <c r="I63" s="69">
        <v>1065.4000000000001</v>
      </c>
    </row>
    <row r="64" spans="1:9" ht="24.95" customHeight="1">
      <c r="A64" s="190"/>
      <c r="B64" s="55" t="s">
        <v>63</v>
      </c>
      <c r="C64" s="62" t="s">
        <v>265</v>
      </c>
      <c r="D64" s="63" t="s">
        <v>222</v>
      </c>
      <c r="E64" s="58" t="s">
        <v>85</v>
      </c>
      <c r="F64" s="58" t="s">
        <v>237</v>
      </c>
      <c r="G64" s="83" t="s">
        <v>61</v>
      </c>
      <c r="H64" s="59">
        <v>224</v>
      </c>
      <c r="I64" s="69">
        <v>425.6</v>
      </c>
    </row>
    <row r="65" spans="1:9" ht="24.95" customHeight="1">
      <c r="A65" s="190"/>
      <c r="B65" s="61" t="s">
        <v>226</v>
      </c>
      <c r="C65" s="62" t="s">
        <v>266</v>
      </c>
      <c r="D65" s="63" t="s">
        <v>223</v>
      </c>
      <c r="E65" s="58" t="s">
        <v>85</v>
      </c>
      <c r="F65" s="62" t="s">
        <v>96</v>
      </c>
      <c r="G65" s="80" t="s">
        <v>61</v>
      </c>
      <c r="H65" s="59">
        <v>60</v>
      </c>
      <c r="I65" s="69">
        <v>14.94</v>
      </c>
    </row>
    <row r="66" spans="1:9" ht="24.95" customHeight="1">
      <c r="A66" s="190"/>
      <c r="B66" s="55" t="s">
        <v>64</v>
      </c>
      <c r="C66" s="62" t="s">
        <v>266</v>
      </c>
      <c r="D66" s="63" t="s">
        <v>224</v>
      </c>
      <c r="E66" s="58" t="s">
        <v>85</v>
      </c>
      <c r="F66" s="62" t="s">
        <v>84</v>
      </c>
      <c r="G66" s="80" t="s">
        <v>61</v>
      </c>
      <c r="H66" s="59">
        <v>60</v>
      </c>
      <c r="I66" s="69">
        <v>12.44</v>
      </c>
    </row>
    <row r="67" spans="1:9" ht="27.75" customHeight="1" thickBot="1">
      <c r="A67" s="190"/>
      <c r="B67" s="55" t="s">
        <v>65</v>
      </c>
      <c r="C67" s="81" t="s">
        <v>267</v>
      </c>
      <c r="D67" s="82" t="s">
        <v>225</v>
      </c>
      <c r="E67" s="67" t="s">
        <v>82</v>
      </c>
      <c r="F67" s="74" t="s">
        <v>238</v>
      </c>
      <c r="G67" s="83" t="s">
        <v>250</v>
      </c>
      <c r="H67" s="84">
        <v>10</v>
      </c>
      <c r="I67" s="85">
        <v>255</v>
      </c>
    </row>
    <row r="68" spans="1:9" ht="24.95" customHeight="1" thickBot="1">
      <c r="A68" s="179" t="s">
        <v>227</v>
      </c>
      <c r="B68" s="180"/>
      <c r="C68" s="180"/>
      <c r="D68" s="180"/>
      <c r="E68" s="180"/>
      <c r="F68" s="180"/>
      <c r="G68" s="180"/>
      <c r="H68" s="181"/>
      <c r="I68" s="105">
        <f>SUM(I38:I67)</f>
        <v>247484.51</v>
      </c>
    </row>
    <row r="69" spans="1:9" ht="24.95" customHeight="1">
      <c r="A69" s="162" t="s">
        <v>541</v>
      </c>
      <c r="B69" s="163"/>
      <c r="C69" s="163"/>
      <c r="D69" s="163"/>
      <c r="E69" s="163"/>
      <c r="F69" s="163"/>
      <c r="G69" s="163"/>
      <c r="H69" s="163"/>
      <c r="I69" s="164"/>
    </row>
    <row r="70" spans="1:9" ht="24.95" customHeight="1">
      <c r="A70" s="159" t="s">
        <v>15</v>
      </c>
      <c r="B70" s="17" t="s">
        <v>66</v>
      </c>
      <c r="C70" s="22" t="s">
        <v>278</v>
      </c>
      <c r="D70" s="128" t="s">
        <v>268</v>
      </c>
      <c r="E70" s="1" t="s">
        <v>85</v>
      </c>
      <c r="F70" s="17" t="s">
        <v>95</v>
      </c>
      <c r="G70" s="18" t="s">
        <v>61</v>
      </c>
      <c r="H70" s="21">
        <v>2040</v>
      </c>
      <c r="I70" s="15">
        <v>125.46</v>
      </c>
    </row>
    <row r="71" spans="1:9" ht="24.95" customHeight="1">
      <c r="A71" s="160"/>
      <c r="B71" s="17" t="s">
        <v>67</v>
      </c>
      <c r="C71" s="17" t="s">
        <v>279</v>
      </c>
      <c r="D71" s="129" t="s">
        <v>269</v>
      </c>
      <c r="E71" s="1" t="s">
        <v>82</v>
      </c>
      <c r="F71" s="17" t="s">
        <v>284</v>
      </c>
      <c r="G71" s="18" t="s">
        <v>250</v>
      </c>
      <c r="H71" s="21">
        <v>55200</v>
      </c>
      <c r="I71" s="15">
        <v>8302.08</v>
      </c>
    </row>
    <row r="72" spans="1:9" ht="24.95" customHeight="1">
      <c r="A72" s="160"/>
      <c r="B72" s="17" t="s">
        <v>68</v>
      </c>
      <c r="C72" s="17" t="s">
        <v>279</v>
      </c>
      <c r="D72" s="129" t="s">
        <v>270</v>
      </c>
      <c r="E72" s="1" t="s">
        <v>82</v>
      </c>
      <c r="F72" s="17" t="s">
        <v>285</v>
      </c>
      <c r="G72" s="1" t="s">
        <v>250</v>
      </c>
      <c r="H72" s="21">
        <v>7240</v>
      </c>
      <c r="I72" s="15">
        <v>5422.76</v>
      </c>
    </row>
    <row r="73" spans="1:9" ht="24.95" customHeight="1">
      <c r="A73" s="160"/>
      <c r="B73" s="17" t="s">
        <v>69</v>
      </c>
      <c r="C73" s="17" t="s">
        <v>279</v>
      </c>
      <c r="D73" s="129" t="s">
        <v>271</v>
      </c>
      <c r="E73" s="1" t="s">
        <v>85</v>
      </c>
      <c r="F73" s="17" t="s">
        <v>91</v>
      </c>
      <c r="G73" s="13" t="s">
        <v>61</v>
      </c>
      <c r="H73" s="21">
        <v>3200</v>
      </c>
      <c r="I73" s="15">
        <v>481.28</v>
      </c>
    </row>
    <row r="74" spans="1:9" ht="24.95" customHeight="1">
      <c r="A74" s="160"/>
      <c r="B74" s="17" t="s">
        <v>70</v>
      </c>
      <c r="C74" s="23" t="s">
        <v>279</v>
      </c>
      <c r="D74" s="130" t="s">
        <v>272</v>
      </c>
      <c r="E74" s="13" t="s">
        <v>85</v>
      </c>
      <c r="F74" s="23" t="s">
        <v>99</v>
      </c>
      <c r="G74" s="13" t="s">
        <v>61</v>
      </c>
      <c r="H74" s="33">
        <v>35400</v>
      </c>
      <c r="I74" s="15">
        <v>969.96</v>
      </c>
    </row>
    <row r="75" spans="1:9" ht="24.95" customHeight="1">
      <c r="A75" s="160"/>
      <c r="B75" s="17" t="s">
        <v>71</v>
      </c>
      <c r="C75" s="17" t="s">
        <v>280</v>
      </c>
      <c r="D75" s="129" t="s">
        <v>273</v>
      </c>
      <c r="E75" s="16" t="s">
        <v>85</v>
      </c>
      <c r="F75" s="22" t="s">
        <v>95</v>
      </c>
      <c r="G75" s="16" t="s">
        <v>61</v>
      </c>
      <c r="H75" s="21">
        <v>30000</v>
      </c>
      <c r="I75" s="38">
        <v>1509</v>
      </c>
    </row>
    <row r="76" spans="1:9" ht="24.95" customHeight="1">
      <c r="A76" s="160"/>
      <c r="B76" s="17" t="s">
        <v>72</v>
      </c>
      <c r="C76" s="17" t="s">
        <v>281</v>
      </c>
      <c r="D76" s="14" t="s">
        <v>274</v>
      </c>
      <c r="E76" s="1" t="s">
        <v>85</v>
      </c>
      <c r="F76" s="17" t="s">
        <v>91</v>
      </c>
      <c r="G76" s="1" t="s">
        <v>61</v>
      </c>
      <c r="H76" s="21">
        <v>2480</v>
      </c>
      <c r="I76" s="38">
        <v>187.24</v>
      </c>
    </row>
    <row r="77" spans="1:9" ht="24.95" customHeight="1">
      <c r="A77" s="160"/>
      <c r="B77" s="17" t="s">
        <v>73</v>
      </c>
      <c r="C77" s="17" t="s">
        <v>282</v>
      </c>
      <c r="D77" s="14" t="s">
        <v>275</v>
      </c>
      <c r="E77" s="1" t="s">
        <v>85</v>
      </c>
      <c r="F77" s="17" t="s">
        <v>96</v>
      </c>
      <c r="G77" s="1" t="s">
        <v>61</v>
      </c>
      <c r="H77" s="21">
        <v>60</v>
      </c>
      <c r="I77" s="38">
        <v>23.32</v>
      </c>
    </row>
    <row r="78" spans="1:9" ht="24.95" customHeight="1">
      <c r="A78" s="160"/>
      <c r="B78" s="17" t="s">
        <v>74</v>
      </c>
      <c r="C78" s="17" t="s">
        <v>282</v>
      </c>
      <c r="D78" s="14" t="s">
        <v>276</v>
      </c>
      <c r="E78" s="1" t="s">
        <v>85</v>
      </c>
      <c r="F78" s="17" t="s">
        <v>95</v>
      </c>
      <c r="G78" s="1" t="s">
        <v>61</v>
      </c>
      <c r="H78" s="21">
        <v>3660</v>
      </c>
      <c r="I78" s="38">
        <v>1246.96</v>
      </c>
    </row>
    <row r="79" spans="1:9" ht="24.95" customHeight="1" thickBot="1">
      <c r="A79" s="161"/>
      <c r="B79" s="17" t="s">
        <v>75</v>
      </c>
      <c r="C79" s="54" t="s">
        <v>283</v>
      </c>
      <c r="D79" s="131" t="s">
        <v>277</v>
      </c>
      <c r="E79" s="13" t="s">
        <v>82</v>
      </c>
      <c r="F79" s="23" t="s">
        <v>286</v>
      </c>
      <c r="G79" s="13" t="s">
        <v>250</v>
      </c>
      <c r="H79" s="34">
        <v>360</v>
      </c>
      <c r="I79" s="106">
        <v>2284.2000000000003</v>
      </c>
    </row>
    <row r="80" spans="1:9" ht="24.95" customHeight="1" thickBot="1">
      <c r="A80" s="156" t="s">
        <v>332</v>
      </c>
      <c r="B80" s="157"/>
      <c r="C80" s="157"/>
      <c r="D80" s="157"/>
      <c r="E80" s="157"/>
      <c r="F80" s="157"/>
      <c r="G80" s="157"/>
      <c r="H80" s="158"/>
      <c r="I80" s="107">
        <f>SUM(I70:I79)</f>
        <v>20552.260000000002</v>
      </c>
    </row>
    <row r="81" spans="1:9" ht="24.95" customHeight="1">
      <c r="A81" s="162" t="s">
        <v>542</v>
      </c>
      <c r="B81" s="163"/>
      <c r="C81" s="163"/>
      <c r="D81" s="163"/>
      <c r="E81" s="163"/>
      <c r="F81" s="163"/>
      <c r="G81" s="163"/>
      <c r="H81" s="163"/>
      <c r="I81" s="164"/>
    </row>
    <row r="82" spans="1:9" ht="27.75" customHeight="1">
      <c r="A82" s="159" t="s">
        <v>16</v>
      </c>
      <c r="B82" s="23" t="s">
        <v>76</v>
      </c>
      <c r="C82" s="22" t="s">
        <v>359</v>
      </c>
      <c r="D82" s="49" t="s">
        <v>348</v>
      </c>
      <c r="E82" s="16" t="s">
        <v>82</v>
      </c>
      <c r="F82" s="16" t="s">
        <v>352</v>
      </c>
      <c r="G82" s="16" t="s">
        <v>356</v>
      </c>
      <c r="H82" s="21">
        <v>186</v>
      </c>
      <c r="I82" s="38">
        <v>3591.66</v>
      </c>
    </row>
    <row r="83" spans="1:9" ht="27" customHeight="1">
      <c r="A83" s="160"/>
      <c r="B83" s="17" t="s">
        <v>77</v>
      </c>
      <c r="C83" s="23" t="s">
        <v>360</v>
      </c>
      <c r="D83" s="52" t="s">
        <v>349</v>
      </c>
      <c r="E83" s="1" t="s">
        <v>353</v>
      </c>
      <c r="F83" s="13" t="s">
        <v>90</v>
      </c>
      <c r="G83" s="13" t="s">
        <v>357</v>
      </c>
      <c r="H83" s="46">
        <v>232</v>
      </c>
      <c r="I83" s="73">
        <v>2788.64</v>
      </c>
    </row>
    <row r="84" spans="1:9" ht="28.5" customHeight="1">
      <c r="A84" s="160"/>
      <c r="B84" s="23" t="s">
        <v>78</v>
      </c>
      <c r="C84" s="17" t="s">
        <v>361</v>
      </c>
      <c r="D84" s="20" t="s">
        <v>350</v>
      </c>
      <c r="E84" s="1" t="s">
        <v>82</v>
      </c>
      <c r="F84" s="1" t="s">
        <v>354</v>
      </c>
      <c r="G84" s="1" t="s">
        <v>358</v>
      </c>
      <c r="H84" s="21">
        <v>2200</v>
      </c>
      <c r="I84" s="32">
        <v>1192.4000000000001</v>
      </c>
    </row>
    <row r="85" spans="1:9" ht="24.95" customHeight="1" thickBot="1">
      <c r="A85" s="160"/>
      <c r="B85" s="17" t="s">
        <v>79</v>
      </c>
      <c r="C85" s="54" t="s">
        <v>360</v>
      </c>
      <c r="D85" s="41" t="s">
        <v>351</v>
      </c>
      <c r="E85" s="112" t="s">
        <v>355</v>
      </c>
      <c r="F85" s="43" t="s">
        <v>92</v>
      </c>
      <c r="G85" s="13" t="s">
        <v>357</v>
      </c>
      <c r="H85" s="21">
        <v>20</v>
      </c>
      <c r="I85" s="15">
        <v>648.52</v>
      </c>
    </row>
    <row r="86" spans="1:9" ht="24.95" customHeight="1" thickBot="1">
      <c r="A86" s="156" t="s">
        <v>333</v>
      </c>
      <c r="B86" s="157"/>
      <c r="C86" s="157"/>
      <c r="D86" s="157"/>
      <c r="E86" s="157"/>
      <c r="F86" s="157"/>
      <c r="G86" s="157"/>
      <c r="H86" s="158"/>
      <c r="I86" s="105">
        <f>SUM(I82:I85)</f>
        <v>8221.2199999999993</v>
      </c>
    </row>
    <row r="87" spans="1:9" ht="24.95" customHeight="1">
      <c r="A87" s="162" t="s">
        <v>543</v>
      </c>
      <c r="B87" s="163"/>
      <c r="C87" s="163"/>
      <c r="D87" s="163"/>
      <c r="E87" s="163"/>
      <c r="F87" s="163"/>
      <c r="G87" s="163"/>
      <c r="H87" s="163"/>
      <c r="I87" s="164"/>
    </row>
    <row r="88" spans="1:9" ht="24.95" customHeight="1">
      <c r="A88" s="159" t="s">
        <v>17</v>
      </c>
      <c r="B88" s="17" t="s">
        <v>80</v>
      </c>
      <c r="C88" s="17" t="s">
        <v>310</v>
      </c>
      <c r="D88" s="126" t="s">
        <v>287</v>
      </c>
      <c r="E88" s="37" t="s">
        <v>85</v>
      </c>
      <c r="F88" s="17" t="s">
        <v>100</v>
      </c>
      <c r="G88" s="36" t="s">
        <v>61</v>
      </c>
      <c r="H88" s="21">
        <v>5400</v>
      </c>
      <c r="I88" s="15">
        <v>711.18</v>
      </c>
    </row>
    <row r="89" spans="1:9" ht="24.95" customHeight="1">
      <c r="A89" s="160"/>
      <c r="B89" s="17" t="s">
        <v>81</v>
      </c>
      <c r="C89" s="17" t="s">
        <v>310</v>
      </c>
      <c r="D89" s="127" t="s">
        <v>288</v>
      </c>
      <c r="E89" s="37" t="s">
        <v>85</v>
      </c>
      <c r="F89" s="17" t="s">
        <v>192</v>
      </c>
      <c r="G89" s="36" t="s">
        <v>61</v>
      </c>
      <c r="H89" s="21">
        <v>3400</v>
      </c>
      <c r="I89" s="15">
        <v>643.28000000000009</v>
      </c>
    </row>
    <row r="90" spans="1:9" ht="24.95" customHeight="1">
      <c r="A90" s="160"/>
      <c r="B90" s="17" t="s">
        <v>102</v>
      </c>
      <c r="C90" s="17" t="s">
        <v>310</v>
      </c>
      <c r="D90" s="127" t="s">
        <v>289</v>
      </c>
      <c r="E90" s="37" t="s">
        <v>82</v>
      </c>
      <c r="F90" s="17" t="s">
        <v>321</v>
      </c>
      <c r="G90" s="36" t="s">
        <v>250</v>
      </c>
      <c r="H90" s="21">
        <v>2360</v>
      </c>
      <c r="I90" s="15">
        <v>15795.480000000001</v>
      </c>
    </row>
    <row r="91" spans="1:9" ht="24.95" customHeight="1">
      <c r="A91" s="160"/>
      <c r="B91" s="17" t="s">
        <v>103</v>
      </c>
      <c r="C91" s="17" t="s">
        <v>310</v>
      </c>
      <c r="D91" s="127" t="s">
        <v>290</v>
      </c>
      <c r="E91" s="37" t="s">
        <v>322</v>
      </c>
      <c r="F91" s="17" t="s">
        <v>323</v>
      </c>
      <c r="G91" s="36" t="s">
        <v>61</v>
      </c>
      <c r="H91" s="21">
        <v>4</v>
      </c>
      <c r="I91" s="15">
        <v>53</v>
      </c>
    </row>
    <row r="92" spans="1:9" ht="24.95" customHeight="1">
      <c r="A92" s="160"/>
      <c r="B92" s="17" t="s">
        <v>104</v>
      </c>
      <c r="C92" s="17" t="s">
        <v>311</v>
      </c>
      <c r="D92" s="127" t="s">
        <v>291</v>
      </c>
      <c r="E92" s="37" t="s">
        <v>246</v>
      </c>
      <c r="F92" s="17" t="s">
        <v>324</v>
      </c>
      <c r="G92" s="36" t="s">
        <v>61</v>
      </c>
      <c r="H92" s="21">
        <v>8960</v>
      </c>
      <c r="I92" s="15">
        <v>91.39</v>
      </c>
    </row>
    <row r="93" spans="1:9" ht="24.95" customHeight="1">
      <c r="A93" s="160"/>
      <c r="B93" s="17" t="s">
        <v>105</v>
      </c>
      <c r="C93" s="17" t="s">
        <v>311</v>
      </c>
      <c r="D93" s="127" t="s">
        <v>292</v>
      </c>
      <c r="E93" s="37" t="s">
        <v>246</v>
      </c>
      <c r="F93" s="17" t="s">
        <v>86</v>
      </c>
      <c r="G93" s="36" t="s">
        <v>61</v>
      </c>
      <c r="H93" s="21">
        <v>784</v>
      </c>
      <c r="I93" s="15">
        <v>53.23</v>
      </c>
    </row>
    <row r="94" spans="1:9" ht="24.95" customHeight="1">
      <c r="A94" s="160"/>
      <c r="B94" s="17" t="s">
        <v>106</v>
      </c>
      <c r="C94" s="17" t="s">
        <v>312</v>
      </c>
      <c r="D94" s="127" t="s">
        <v>293</v>
      </c>
      <c r="E94" s="37" t="s">
        <v>85</v>
      </c>
      <c r="F94" s="17" t="s">
        <v>100</v>
      </c>
      <c r="G94" s="36" t="s">
        <v>61</v>
      </c>
      <c r="H94" s="21">
        <v>9240</v>
      </c>
      <c r="I94" s="15">
        <v>708.71</v>
      </c>
    </row>
    <row r="95" spans="1:9" ht="24.95" customHeight="1">
      <c r="A95" s="160"/>
      <c r="B95" s="17" t="s">
        <v>107</v>
      </c>
      <c r="C95" s="17" t="s">
        <v>312</v>
      </c>
      <c r="D95" s="127" t="s">
        <v>294</v>
      </c>
      <c r="E95" s="37" t="s">
        <v>82</v>
      </c>
      <c r="F95" s="17" t="s">
        <v>325</v>
      </c>
      <c r="G95" s="37" t="s">
        <v>250</v>
      </c>
      <c r="H95" s="21">
        <v>1092</v>
      </c>
      <c r="I95" s="15">
        <v>10799.880000000001</v>
      </c>
    </row>
    <row r="96" spans="1:9" ht="24.95" customHeight="1">
      <c r="A96" s="160"/>
      <c r="B96" s="17" t="s">
        <v>108</v>
      </c>
      <c r="C96" s="17" t="s">
        <v>313</v>
      </c>
      <c r="D96" s="127" t="s">
        <v>295</v>
      </c>
      <c r="E96" s="37" t="s">
        <v>246</v>
      </c>
      <c r="F96" s="17" t="s">
        <v>249</v>
      </c>
      <c r="G96" s="36" t="s">
        <v>61</v>
      </c>
      <c r="H96" s="21">
        <v>5100</v>
      </c>
      <c r="I96" s="15">
        <v>443.7</v>
      </c>
    </row>
    <row r="97" spans="1:9" ht="24.95" customHeight="1">
      <c r="A97" s="160"/>
      <c r="B97" s="17" t="s">
        <v>109</v>
      </c>
      <c r="C97" s="17" t="s">
        <v>313</v>
      </c>
      <c r="D97" s="127" t="s">
        <v>296</v>
      </c>
      <c r="E97" s="37" t="s">
        <v>246</v>
      </c>
      <c r="F97" s="17" t="s">
        <v>84</v>
      </c>
      <c r="G97" s="36" t="s">
        <v>61</v>
      </c>
      <c r="H97" s="21">
        <v>1600</v>
      </c>
      <c r="I97" s="15">
        <v>70.88</v>
      </c>
    </row>
    <row r="98" spans="1:9" ht="24.95" customHeight="1">
      <c r="A98" s="160"/>
      <c r="B98" s="17" t="s">
        <v>110</v>
      </c>
      <c r="C98" s="17" t="s">
        <v>314</v>
      </c>
      <c r="D98" s="39" t="s">
        <v>297</v>
      </c>
      <c r="E98" s="37" t="s">
        <v>85</v>
      </c>
      <c r="F98" s="17" t="s">
        <v>231</v>
      </c>
      <c r="G98" s="37" t="s">
        <v>61</v>
      </c>
      <c r="H98" s="21">
        <v>3000</v>
      </c>
      <c r="I98" s="15">
        <v>207.6</v>
      </c>
    </row>
    <row r="99" spans="1:9" ht="24.95" customHeight="1">
      <c r="A99" s="160"/>
      <c r="B99" s="17" t="s">
        <v>111</v>
      </c>
      <c r="C99" s="17" t="s">
        <v>314</v>
      </c>
      <c r="D99" s="39" t="s">
        <v>298</v>
      </c>
      <c r="E99" s="37" t="s">
        <v>85</v>
      </c>
      <c r="F99" s="17" t="s">
        <v>86</v>
      </c>
      <c r="G99" s="109" t="s">
        <v>61</v>
      </c>
      <c r="H99" s="21">
        <v>400</v>
      </c>
      <c r="I99" s="15">
        <v>17.920000000000002</v>
      </c>
    </row>
    <row r="100" spans="1:9" ht="24.95" customHeight="1">
      <c r="A100" s="160"/>
      <c r="B100" s="17" t="s">
        <v>112</v>
      </c>
      <c r="C100" s="17" t="s">
        <v>314</v>
      </c>
      <c r="D100" s="39" t="s">
        <v>299</v>
      </c>
      <c r="E100" s="37" t="s">
        <v>85</v>
      </c>
      <c r="F100" s="17" t="s">
        <v>249</v>
      </c>
      <c r="G100" s="109" t="s">
        <v>61</v>
      </c>
      <c r="H100" s="21">
        <v>600</v>
      </c>
      <c r="I100" s="15">
        <v>36.480000000000004</v>
      </c>
    </row>
    <row r="101" spans="1:9" ht="24.95" customHeight="1">
      <c r="A101" s="160"/>
      <c r="B101" s="17" t="s">
        <v>113</v>
      </c>
      <c r="C101" s="17" t="s">
        <v>315</v>
      </c>
      <c r="D101" s="123" t="s">
        <v>300</v>
      </c>
      <c r="E101" s="37" t="s">
        <v>82</v>
      </c>
      <c r="F101" s="17" t="s">
        <v>326</v>
      </c>
      <c r="G101" s="109" t="s">
        <v>250</v>
      </c>
      <c r="H101" s="46">
        <v>40</v>
      </c>
      <c r="I101" s="15">
        <v>1242.32</v>
      </c>
    </row>
    <row r="102" spans="1:9" ht="24.95" customHeight="1">
      <c r="A102" s="160"/>
      <c r="B102" s="17" t="s">
        <v>114</v>
      </c>
      <c r="C102" s="17" t="s">
        <v>316</v>
      </c>
      <c r="D102" s="123" t="s">
        <v>301</v>
      </c>
      <c r="E102" s="36" t="s">
        <v>85</v>
      </c>
      <c r="F102" s="22" t="s">
        <v>101</v>
      </c>
      <c r="G102" s="109" t="s">
        <v>61</v>
      </c>
      <c r="H102" s="21">
        <v>56</v>
      </c>
      <c r="I102" s="32">
        <v>125.12</v>
      </c>
    </row>
    <row r="103" spans="1:9" ht="24.95" customHeight="1">
      <c r="A103" s="160"/>
      <c r="B103" s="17" t="s">
        <v>115</v>
      </c>
      <c r="C103" s="17" t="s">
        <v>316</v>
      </c>
      <c r="D103" s="123" t="s">
        <v>302</v>
      </c>
      <c r="E103" s="37" t="s">
        <v>85</v>
      </c>
      <c r="F103" s="17" t="s">
        <v>327</v>
      </c>
      <c r="G103" s="109" t="s">
        <v>61</v>
      </c>
      <c r="H103" s="21">
        <v>112</v>
      </c>
      <c r="I103" s="15">
        <v>282.8</v>
      </c>
    </row>
    <row r="104" spans="1:9" ht="24.95" customHeight="1">
      <c r="A104" s="160"/>
      <c r="B104" s="17" t="s">
        <v>116</v>
      </c>
      <c r="C104" s="17" t="s">
        <v>317</v>
      </c>
      <c r="D104" s="123" t="s">
        <v>303</v>
      </c>
      <c r="E104" s="37" t="s">
        <v>85</v>
      </c>
      <c r="F104" s="17" t="s">
        <v>96</v>
      </c>
      <c r="G104" s="109" t="s">
        <v>61</v>
      </c>
      <c r="H104" s="21">
        <v>120</v>
      </c>
      <c r="I104" s="15">
        <v>6.92</v>
      </c>
    </row>
    <row r="105" spans="1:9" ht="24.95" customHeight="1">
      <c r="A105" s="160"/>
      <c r="B105" s="17" t="s">
        <v>117</v>
      </c>
      <c r="C105" s="17" t="s">
        <v>317</v>
      </c>
      <c r="D105" s="123" t="s">
        <v>304</v>
      </c>
      <c r="E105" s="37" t="s">
        <v>85</v>
      </c>
      <c r="F105" s="17" t="s">
        <v>84</v>
      </c>
      <c r="G105" s="109" t="s">
        <v>61</v>
      </c>
      <c r="H105" s="21">
        <v>600</v>
      </c>
      <c r="I105" s="15">
        <v>85.92</v>
      </c>
    </row>
    <row r="106" spans="1:9" ht="24.95" customHeight="1">
      <c r="A106" s="160"/>
      <c r="B106" s="17" t="s">
        <v>118</v>
      </c>
      <c r="C106" s="17" t="s">
        <v>318</v>
      </c>
      <c r="D106" s="123" t="s">
        <v>305</v>
      </c>
      <c r="E106" s="37" t="s">
        <v>85</v>
      </c>
      <c r="F106" s="17" t="s">
        <v>84</v>
      </c>
      <c r="G106" s="109" t="s">
        <v>61</v>
      </c>
      <c r="H106" s="21">
        <v>400</v>
      </c>
      <c r="I106" s="15">
        <v>8</v>
      </c>
    </row>
    <row r="107" spans="1:9" ht="24.95" customHeight="1">
      <c r="A107" s="160"/>
      <c r="B107" s="17" t="s">
        <v>119</v>
      </c>
      <c r="C107" s="17" t="s">
        <v>318</v>
      </c>
      <c r="D107" s="39" t="s">
        <v>306</v>
      </c>
      <c r="E107" s="37" t="s">
        <v>82</v>
      </c>
      <c r="F107" s="17" t="s">
        <v>328</v>
      </c>
      <c r="G107" s="37" t="s">
        <v>331</v>
      </c>
      <c r="H107" s="21">
        <v>30</v>
      </c>
      <c r="I107" s="15">
        <v>226.92000000000002</v>
      </c>
    </row>
    <row r="108" spans="1:9" ht="24.95" customHeight="1">
      <c r="A108" s="160"/>
      <c r="B108" s="17" t="s">
        <v>120</v>
      </c>
      <c r="C108" s="17" t="s">
        <v>319</v>
      </c>
      <c r="D108" s="123" t="s">
        <v>307</v>
      </c>
      <c r="E108" s="37" t="s">
        <v>82</v>
      </c>
      <c r="F108" s="17" t="s">
        <v>329</v>
      </c>
      <c r="G108" s="109" t="s">
        <v>250</v>
      </c>
      <c r="H108" s="21">
        <v>180</v>
      </c>
      <c r="I108" s="15">
        <v>4257.18</v>
      </c>
    </row>
    <row r="109" spans="1:9" ht="24.95" customHeight="1">
      <c r="A109" s="160"/>
      <c r="B109" s="17" t="s">
        <v>121</v>
      </c>
      <c r="C109" s="17" t="s">
        <v>319</v>
      </c>
      <c r="D109" s="39" t="s">
        <v>308</v>
      </c>
      <c r="E109" s="37" t="s">
        <v>85</v>
      </c>
      <c r="F109" s="17" t="s">
        <v>84</v>
      </c>
      <c r="G109" s="37" t="s">
        <v>61</v>
      </c>
      <c r="H109" s="21">
        <v>224</v>
      </c>
      <c r="I109" s="15">
        <v>286.05</v>
      </c>
    </row>
    <row r="110" spans="1:9" ht="24.95" customHeight="1" thickBot="1">
      <c r="A110" s="161"/>
      <c r="B110" s="17" t="s">
        <v>122</v>
      </c>
      <c r="C110" s="23" t="s">
        <v>320</v>
      </c>
      <c r="D110" s="123" t="s">
        <v>309</v>
      </c>
      <c r="E110" s="109" t="s">
        <v>85</v>
      </c>
      <c r="F110" s="23" t="s">
        <v>330</v>
      </c>
      <c r="G110" s="111" t="s">
        <v>61</v>
      </c>
      <c r="H110" s="34">
        <v>4800</v>
      </c>
      <c r="I110" s="30">
        <v>164.16</v>
      </c>
    </row>
    <row r="111" spans="1:9" ht="24.95" customHeight="1" thickBot="1">
      <c r="A111" s="156" t="s">
        <v>362</v>
      </c>
      <c r="B111" s="157"/>
      <c r="C111" s="157"/>
      <c r="D111" s="157"/>
      <c r="E111" s="157"/>
      <c r="F111" s="157"/>
      <c r="G111" s="157"/>
      <c r="H111" s="158"/>
      <c r="I111" s="105">
        <v>36318.129999999997</v>
      </c>
    </row>
    <row r="112" spans="1:9" ht="22.5" customHeight="1">
      <c r="A112" s="162" t="s">
        <v>544</v>
      </c>
      <c r="B112" s="163"/>
      <c r="C112" s="163"/>
      <c r="D112" s="163"/>
      <c r="E112" s="163"/>
      <c r="F112" s="163"/>
      <c r="G112" s="163"/>
      <c r="H112" s="163"/>
      <c r="I112" s="164"/>
    </row>
    <row r="113" spans="1:9" ht="24.95" customHeight="1">
      <c r="A113" s="159" t="s">
        <v>18</v>
      </c>
      <c r="B113" s="17" t="s">
        <v>123</v>
      </c>
      <c r="C113" s="39" t="s">
        <v>365</v>
      </c>
      <c r="D113" s="124" t="s">
        <v>334</v>
      </c>
      <c r="E113" s="1" t="s">
        <v>82</v>
      </c>
      <c r="F113" s="14" t="s">
        <v>371</v>
      </c>
      <c r="G113" s="37" t="s">
        <v>331</v>
      </c>
      <c r="H113" s="113">
        <v>20</v>
      </c>
      <c r="I113" s="15">
        <v>13.8</v>
      </c>
    </row>
    <row r="114" spans="1:9" ht="24.95" customHeight="1">
      <c r="A114" s="160"/>
      <c r="B114" s="17" t="s">
        <v>124</v>
      </c>
      <c r="C114" s="39" t="s">
        <v>365</v>
      </c>
      <c r="D114" s="124" t="s">
        <v>335</v>
      </c>
      <c r="E114" s="1" t="s">
        <v>85</v>
      </c>
      <c r="F114" s="14" t="s">
        <v>88</v>
      </c>
      <c r="G114" s="37" t="s">
        <v>61</v>
      </c>
      <c r="H114" s="113">
        <v>6500</v>
      </c>
      <c r="I114" s="15">
        <v>196.3</v>
      </c>
    </row>
    <row r="115" spans="1:9" ht="24.95" customHeight="1">
      <c r="A115" s="160"/>
      <c r="B115" s="17" t="s">
        <v>125</v>
      </c>
      <c r="C115" s="39" t="s">
        <v>366</v>
      </c>
      <c r="D115" s="124" t="s">
        <v>336</v>
      </c>
      <c r="E115" s="1" t="s">
        <v>372</v>
      </c>
      <c r="F115" s="14" t="s">
        <v>373</v>
      </c>
      <c r="G115" s="37" t="s">
        <v>250</v>
      </c>
      <c r="H115" s="113">
        <v>4</v>
      </c>
      <c r="I115" s="15">
        <v>55.32</v>
      </c>
    </row>
    <row r="116" spans="1:9" ht="24.95" customHeight="1">
      <c r="A116" s="160"/>
      <c r="B116" s="17" t="s">
        <v>126</v>
      </c>
      <c r="C116" s="39" t="s">
        <v>366</v>
      </c>
      <c r="D116" s="124" t="s">
        <v>337</v>
      </c>
      <c r="E116" s="1" t="s">
        <v>85</v>
      </c>
      <c r="F116" s="14" t="s">
        <v>84</v>
      </c>
      <c r="G116" s="37" t="s">
        <v>61</v>
      </c>
      <c r="H116" s="113">
        <v>1440</v>
      </c>
      <c r="I116" s="15">
        <v>116.93</v>
      </c>
    </row>
    <row r="117" spans="1:9" ht="24.95" customHeight="1">
      <c r="A117" s="160"/>
      <c r="B117" s="17" t="s">
        <v>127</v>
      </c>
      <c r="C117" s="39" t="s">
        <v>367</v>
      </c>
      <c r="D117" s="124" t="s">
        <v>338</v>
      </c>
      <c r="E117" s="1" t="s">
        <v>85</v>
      </c>
      <c r="F117" s="14" t="s">
        <v>374</v>
      </c>
      <c r="G117" s="37" t="s">
        <v>61</v>
      </c>
      <c r="H117" s="113">
        <v>5200</v>
      </c>
      <c r="I117" s="15">
        <v>479.96000000000004</v>
      </c>
    </row>
    <row r="118" spans="1:9" ht="24.95" customHeight="1">
      <c r="A118" s="160"/>
      <c r="B118" s="17" t="s">
        <v>128</v>
      </c>
      <c r="C118" s="39" t="s">
        <v>367</v>
      </c>
      <c r="D118" s="124" t="s">
        <v>339</v>
      </c>
      <c r="E118" s="1" t="s">
        <v>85</v>
      </c>
      <c r="F118" s="14" t="s">
        <v>375</v>
      </c>
      <c r="G118" s="37" t="s">
        <v>61</v>
      </c>
      <c r="H118" s="113">
        <v>1000</v>
      </c>
      <c r="I118" s="15">
        <v>134.60000000000002</v>
      </c>
    </row>
    <row r="119" spans="1:9" ht="24.95" customHeight="1">
      <c r="A119" s="160"/>
      <c r="B119" s="17" t="s">
        <v>129</v>
      </c>
      <c r="C119" s="39" t="s">
        <v>368</v>
      </c>
      <c r="D119" s="124" t="s">
        <v>340</v>
      </c>
      <c r="E119" s="1" t="s">
        <v>85</v>
      </c>
      <c r="F119" s="14" t="s">
        <v>87</v>
      </c>
      <c r="G119" s="37" t="s">
        <v>61</v>
      </c>
      <c r="H119" s="113">
        <v>280</v>
      </c>
      <c r="I119" s="15">
        <v>127.71</v>
      </c>
    </row>
    <row r="120" spans="1:9" ht="24.95" customHeight="1">
      <c r="A120" s="160"/>
      <c r="B120" s="17" t="s">
        <v>130</v>
      </c>
      <c r="C120" s="39" t="s">
        <v>369</v>
      </c>
      <c r="D120" s="124" t="s">
        <v>341</v>
      </c>
      <c r="E120" s="1" t="s">
        <v>85</v>
      </c>
      <c r="F120" s="14" t="s">
        <v>376</v>
      </c>
      <c r="G120" s="37" t="s">
        <v>61</v>
      </c>
      <c r="H120" s="113">
        <v>120</v>
      </c>
      <c r="I120" s="15">
        <v>8.6</v>
      </c>
    </row>
    <row r="121" spans="1:9" ht="24.95" customHeight="1">
      <c r="A121" s="160"/>
      <c r="B121" s="17" t="s">
        <v>131</v>
      </c>
      <c r="C121" s="39" t="s">
        <v>369</v>
      </c>
      <c r="D121" s="124" t="s">
        <v>342</v>
      </c>
      <c r="E121" s="1" t="s">
        <v>85</v>
      </c>
      <c r="F121" s="14" t="s">
        <v>377</v>
      </c>
      <c r="G121" s="37" t="s">
        <v>61</v>
      </c>
      <c r="H121" s="113">
        <v>240</v>
      </c>
      <c r="I121" s="15">
        <v>34.39</v>
      </c>
    </row>
    <row r="122" spans="1:9" ht="24.95" customHeight="1">
      <c r="A122" s="160"/>
      <c r="B122" s="17" t="s">
        <v>132</v>
      </c>
      <c r="C122" s="39" t="s">
        <v>369</v>
      </c>
      <c r="D122" s="124" t="s">
        <v>343</v>
      </c>
      <c r="E122" s="1" t="s">
        <v>85</v>
      </c>
      <c r="F122" s="14" t="s">
        <v>378</v>
      </c>
      <c r="G122" s="37" t="s">
        <v>61</v>
      </c>
      <c r="H122" s="113">
        <v>60</v>
      </c>
      <c r="I122" s="15">
        <v>10.1</v>
      </c>
    </row>
    <row r="123" spans="1:9" ht="24.95" customHeight="1">
      <c r="A123" s="160"/>
      <c r="B123" s="17" t="s">
        <v>133</v>
      </c>
      <c r="C123" s="39" t="s">
        <v>369</v>
      </c>
      <c r="D123" s="124" t="s">
        <v>344</v>
      </c>
      <c r="E123" s="1" t="s">
        <v>85</v>
      </c>
      <c r="F123" s="14" t="s">
        <v>379</v>
      </c>
      <c r="G123" s="37" t="s">
        <v>61</v>
      </c>
      <c r="H123" s="113">
        <v>60</v>
      </c>
      <c r="I123" s="15">
        <v>53.5</v>
      </c>
    </row>
    <row r="124" spans="1:9" ht="24.95" customHeight="1">
      <c r="A124" s="160"/>
      <c r="B124" s="17" t="s">
        <v>134</v>
      </c>
      <c r="C124" s="39" t="s">
        <v>370</v>
      </c>
      <c r="D124" s="124" t="s">
        <v>345</v>
      </c>
      <c r="E124" s="1" t="s">
        <v>85</v>
      </c>
      <c r="F124" s="14" t="s">
        <v>243</v>
      </c>
      <c r="G124" s="37" t="s">
        <v>61</v>
      </c>
      <c r="H124" s="113">
        <v>24</v>
      </c>
      <c r="I124" s="15">
        <v>3.14</v>
      </c>
    </row>
    <row r="125" spans="1:9" ht="24.95" customHeight="1">
      <c r="A125" s="160"/>
      <c r="B125" s="17" t="s">
        <v>363</v>
      </c>
      <c r="C125" s="39" t="s">
        <v>370</v>
      </c>
      <c r="D125" s="124" t="s">
        <v>346</v>
      </c>
      <c r="E125" s="1" t="s">
        <v>85</v>
      </c>
      <c r="F125" s="14" t="s">
        <v>101</v>
      </c>
      <c r="G125" s="37" t="s">
        <v>61</v>
      </c>
      <c r="H125" s="113">
        <v>336</v>
      </c>
      <c r="I125" s="15">
        <v>130.03</v>
      </c>
    </row>
    <row r="126" spans="1:9" ht="24.95" customHeight="1" thickBot="1">
      <c r="A126" s="161"/>
      <c r="B126" s="17" t="s">
        <v>364</v>
      </c>
      <c r="C126" s="39" t="s">
        <v>370</v>
      </c>
      <c r="D126" s="125" t="s">
        <v>347</v>
      </c>
      <c r="E126" s="13" t="s">
        <v>85</v>
      </c>
      <c r="F126" s="29" t="s">
        <v>380</v>
      </c>
      <c r="G126" s="37" t="s">
        <v>61</v>
      </c>
      <c r="H126" s="114">
        <v>168</v>
      </c>
      <c r="I126" s="30">
        <v>134.06</v>
      </c>
    </row>
    <row r="127" spans="1:9" ht="24.95" customHeight="1" thickBot="1">
      <c r="A127" s="156" t="s">
        <v>418</v>
      </c>
      <c r="B127" s="170"/>
      <c r="C127" s="170"/>
      <c r="D127" s="170"/>
      <c r="E127" s="170"/>
      <c r="F127" s="170"/>
      <c r="G127" s="170"/>
      <c r="H127" s="171"/>
      <c r="I127" s="105">
        <v>1498.45</v>
      </c>
    </row>
    <row r="128" spans="1:9" ht="24.95" customHeight="1">
      <c r="A128" s="162" t="s">
        <v>545</v>
      </c>
      <c r="B128" s="165"/>
      <c r="C128" s="165"/>
      <c r="D128" s="165"/>
      <c r="E128" s="165"/>
      <c r="F128" s="165"/>
      <c r="G128" s="165"/>
      <c r="H128" s="165"/>
      <c r="I128" s="166"/>
    </row>
    <row r="129" spans="1:9" ht="24.95" customHeight="1">
      <c r="A129" s="159" t="s">
        <v>19</v>
      </c>
      <c r="B129" s="17" t="s">
        <v>393</v>
      </c>
      <c r="C129" s="53" t="s">
        <v>405</v>
      </c>
      <c r="D129" s="39" t="s">
        <v>381</v>
      </c>
      <c r="E129" s="37" t="s">
        <v>85</v>
      </c>
      <c r="F129" s="37" t="s">
        <v>243</v>
      </c>
      <c r="G129" s="37" t="s">
        <v>61</v>
      </c>
      <c r="H129" s="113">
        <v>129000</v>
      </c>
      <c r="I129" s="15">
        <v>1161</v>
      </c>
    </row>
    <row r="130" spans="1:9" ht="24.95" customHeight="1">
      <c r="A130" s="160"/>
      <c r="B130" s="17" t="s">
        <v>394</v>
      </c>
      <c r="C130" s="53" t="s">
        <v>405</v>
      </c>
      <c r="D130" s="39" t="s">
        <v>382</v>
      </c>
      <c r="E130" s="37" t="s">
        <v>85</v>
      </c>
      <c r="F130" s="37" t="s">
        <v>87</v>
      </c>
      <c r="G130" s="37" t="s">
        <v>61</v>
      </c>
      <c r="H130" s="113">
        <v>18240</v>
      </c>
      <c r="I130" s="15">
        <v>528.96</v>
      </c>
    </row>
    <row r="131" spans="1:9" ht="24.95" customHeight="1">
      <c r="A131" s="160"/>
      <c r="B131" s="17" t="s">
        <v>395</v>
      </c>
      <c r="C131" s="53" t="s">
        <v>406</v>
      </c>
      <c r="D131" s="39" t="s">
        <v>383</v>
      </c>
      <c r="E131" s="37" t="s">
        <v>413</v>
      </c>
      <c r="F131" s="37" t="s">
        <v>414</v>
      </c>
      <c r="G131" s="37" t="s">
        <v>250</v>
      </c>
      <c r="H131" s="113">
        <v>5860</v>
      </c>
      <c r="I131" s="15">
        <v>3984.7999999999997</v>
      </c>
    </row>
    <row r="132" spans="1:9" ht="24.95" customHeight="1">
      <c r="A132" s="160"/>
      <c r="B132" s="17" t="s">
        <v>396</v>
      </c>
      <c r="C132" s="53" t="s">
        <v>407</v>
      </c>
      <c r="D132" s="39" t="s">
        <v>384</v>
      </c>
      <c r="E132" s="37" t="s">
        <v>246</v>
      </c>
      <c r="F132" s="37" t="s">
        <v>415</v>
      </c>
      <c r="G132" s="37" t="s">
        <v>61</v>
      </c>
      <c r="H132" s="113">
        <v>6272</v>
      </c>
      <c r="I132" s="15">
        <v>201.33</v>
      </c>
    </row>
    <row r="133" spans="1:9" ht="24.95" customHeight="1">
      <c r="A133" s="160"/>
      <c r="B133" s="17" t="s">
        <v>397</v>
      </c>
      <c r="C133" s="53" t="s">
        <v>407</v>
      </c>
      <c r="D133" s="39" t="s">
        <v>385</v>
      </c>
      <c r="E133" s="37" t="s">
        <v>85</v>
      </c>
      <c r="F133" s="37" t="s">
        <v>90</v>
      </c>
      <c r="G133" s="37" t="s">
        <v>61</v>
      </c>
      <c r="H133" s="113">
        <v>2352</v>
      </c>
      <c r="I133" s="15">
        <v>57.15</v>
      </c>
    </row>
    <row r="134" spans="1:9" ht="24.95" customHeight="1">
      <c r="A134" s="160"/>
      <c r="B134" s="17" t="s">
        <v>398</v>
      </c>
      <c r="C134" s="53" t="s">
        <v>408</v>
      </c>
      <c r="D134" s="39" t="s">
        <v>386</v>
      </c>
      <c r="E134" s="37" t="s">
        <v>85</v>
      </c>
      <c r="F134" s="37" t="s">
        <v>98</v>
      </c>
      <c r="G134" s="37" t="s">
        <v>61</v>
      </c>
      <c r="H134" s="113">
        <v>3300</v>
      </c>
      <c r="I134" s="15">
        <v>119.79</v>
      </c>
    </row>
    <row r="135" spans="1:9" ht="24.95" customHeight="1">
      <c r="A135" s="160"/>
      <c r="B135" s="17" t="s">
        <v>399</v>
      </c>
      <c r="C135" s="53" t="s">
        <v>408</v>
      </c>
      <c r="D135" s="39" t="s">
        <v>387</v>
      </c>
      <c r="E135" s="37" t="s">
        <v>85</v>
      </c>
      <c r="F135" s="37" t="s">
        <v>96</v>
      </c>
      <c r="G135" s="37" t="s">
        <v>61</v>
      </c>
      <c r="H135" s="113">
        <v>1140</v>
      </c>
      <c r="I135" s="15">
        <v>82.42</v>
      </c>
    </row>
    <row r="136" spans="1:9" ht="24.95" customHeight="1">
      <c r="A136" s="160"/>
      <c r="B136" s="17" t="s">
        <v>400</v>
      </c>
      <c r="C136" s="53" t="s">
        <v>409</v>
      </c>
      <c r="D136" s="39" t="s">
        <v>388</v>
      </c>
      <c r="E136" s="37" t="s">
        <v>85</v>
      </c>
      <c r="F136" s="37" t="s">
        <v>95</v>
      </c>
      <c r="G136" s="37" t="s">
        <v>61</v>
      </c>
      <c r="H136" s="113">
        <v>650</v>
      </c>
      <c r="I136" s="15">
        <v>32.5</v>
      </c>
    </row>
    <row r="137" spans="1:9" ht="24.95" customHeight="1">
      <c r="A137" s="160"/>
      <c r="B137" s="17" t="s">
        <v>401</v>
      </c>
      <c r="C137" s="53" t="s">
        <v>410</v>
      </c>
      <c r="D137" s="39" t="s">
        <v>389</v>
      </c>
      <c r="E137" s="37" t="s">
        <v>85</v>
      </c>
      <c r="F137" s="37" t="s">
        <v>89</v>
      </c>
      <c r="G137" s="37" t="s">
        <v>61</v>
      </c>
      <c r="H137" s="113">
        <v>120</v>
      </c>
      <c r="I137" s="15">
        <v>3.4</v>
      </c>
    </row>
    <row r="138" spans="1:9" ht="24.95" customHeight="1">
      <c r="A138" s="160"/>
      <c r="B138" s="17" t="s">
        <v>402</v>
      </c>
      <c r="C138" s="53" t="s">
        <v>411</v>
      </c>
      <c r="D138" s="39" t="s">
        <v>390</v>
      </c>
      <c r="E138" s="37" t="s">
        <v>416</v>
      </c>
      <c r="F138" s="37" t="s">
        <v>417</v>
      </c>
      <c r="G138" s="37" t="s">
        <v>148</v>
      </c>
      <c r="H138" s="113">
        <v>20</v>
      </c>
      <c r="I138" s="15">
        <v>15.4</v>
      </c>
    </row>
    <row r="139" spans="1:9" ht="24.95" customHeight="1">
      <c r="A139" s="160"/>
      <c r="B139" s="17" t="s">
        <v>403</v>
      </c>
      <c r="C139" s="53" t="s">
        <v>411</v>
      </c>
      <c r="D139" s="39" t="s">
        <v>391</v>
      </c>
      <c r="E139" s="37" t="s">
        <v>82</v>
      </c>
      <c r="F139" s="37" t="s">
        <v>229</v>
      </c>
      <c r="G139" s="37" t="s">
        <v>331</v>
      </c>
      <c r="H139" s="113">
        <v>11280</v>
      </c>
      <c r="I139" s="15">
        <v>1793.52</v>
      </c>
    </row>
    <row r="140" spans="1:9" ht="24.95" customHeight="1" thickBot="1">
      <c r="A140" s="161"/>
      <c r="B140" s="23" t="s">
        <v>404</v>
      </c>
      <c r="C140" s="115" t="s">
        <v>412</v>
      </c>
      <c r="D140" s="123" t="s">
        <v>392</v>
      </c>
      <c r="E140" s="109" t="s">
        <v>85</v>
      </c>
      <c r="F140" s="109" t="s">
        <v>92</v>
      </c>
      <c r="G140" s="109" t="s">
        <v>61</v>
      </c>
      <c r="H140" s="114">
        <v>40</v>
      </c>
      <c r="I140" s="30">
        <v>2.12</v>
      </c>
    </row>
    <row r="141" spans="1:9" ht="24.95" customHeight="1" thickBot="1">
      <c r="A141" s="156" t="s">
        <v>419</v>
      </c>
      <c r="B141" s="170"/>
      <c r="C141" s="170"/>
      <c r="D141" s="170"/>
      <c r="E141" s="170"/>
      <c r="F141" s="170"/>
      <c r="G141" s="170"/>
      <c r="H141" s="171"/>
      <c r="I141" s="105">
        <f>SUM(I129:I140)</f>
        <v>7982.3899999999985</v>
      </c>
    </row>
    <row r="142" spans="1:9" ht="24.95" customHeight="1" thickBot="1">
      <c r="A142" s="172" t="s">
        <v>546</v>
      </c>
      <c r="B142" s="173"/>
      <c r="C142" s="173"/>
      <c r="D142" s="173"/>
      <c r="E142" s="173"/>
      <c r="F142" s="173"/>
      <c r="G142" s="173"/>
      <c r="H142" s="173"/>
      <c r="I142" s="174"/>
    </row>
    <row r="143" spans="1:9" ht="24.95" customHeight="1" thickBot="1">
      <c r="A143" s="117" t="s">
        <v>20</v>
      </c>
      <c r="B143" s="118" t="s">
        <v>421</v>
      </c>
      <c r="C143" s="120" t="s">
        <v>422</v>
      </c>
      <c r="D143" s="119" t="s">
        <v>420</v>
      </c>
      <c r="E143" s="121" t="s">
        <v>322</v>
      </c>
      <c r="F143" s="122" t="s">
        <v>423</v>
      </c>
      <c r="G143" s="122" t="s">
        <v>424</v>
      </c>
      <c r="H143" s="116">
        <v>666</v>
      </c>
      <c r="I143" s="153">
        <v>2137.86</v>
      </c>
    </row>
    <row r="144" spans="1:9" ht="24.95" customHeight="1" thickBot="1">
      <c r="A144" s="156" t="s">
        <v>439</v>
      </c>
      <c r="B144" s="157"/>
      <c r="C144" s="157"/>
      <c r="D144" s="157"/>
      <c r="E144" s="157"/>
      <c r="F144" s="157"/>
      <c r="G144" s="157"/>
      <c r="H144" s="158"/>
      <c r="I144" s="105">
        <v>2137.86</v>
      </c>
    </row>
    <row r="145" spans="1:9" ht="24.95" customHeight="1" thickBot="1">
      <c r="A145" s="167" t="s">
        <v>550</v>
      </c>
      <c r="B145" s="168"/>
      <c r="C145" s="168"/>
      <c r="D145" s="168"/>
      <c r="E145" s="168"/>
      <c r="F145" s="168"/>
      <c r="G145" s="168"/>
      <c r="H145" s="168"/>
      <c r="I145" s="169"/>
    </row>
    <row r="146" spans="1:9" ht="24.95" customHeight="1">
      <c r="A146" s="160" t="s">
        <v>21</v>
      </c>
      <c r="B146" s="22" t="s">
        <v>429</v>
      </c>
      <c r="C146" s="31" t="s">
        <v>433</v>
      </c>
      <c r="D146" s="19" t="s">
        <v>425</v>
      </c>
      <c r="E146" s="36" t="s">
        <v>82</v>
      </c>
      <c r="F146" s="36" t="s">
        <v>436</v>
      </c>
      <c r="G146" s="36" t="s">
        <v>331</v>
      </c>
      <c r="H146" s="152">
        <v>27950</v>
      </c>
      <c r="I146" s="32">
        <v>7825.9999999999991</v>
      </c>
    </row>
    <row r="147" spans="1:9" ht="24.95" customHeight="1">
      <c r="A147" s="160"/>
      <c r="B147" s="17" t="s">
        <v>430</v>
      </c>
      <c r="C147" s="14" t="s">
        <v>434</v>
      </c>
      <c r="D147" s="20" t="s">
        <v>426</v>
      </c>
      <c r="E147" s="37" t="s">
        <v>82</v>
      </c>
      <c r="F147" s="36" t="s">
        <v>437</v>
      </c>
      <c r="G147" s="36" t="s">
        <v>250</v>
      </c>
      <c r="H147" s="113">
        <v>2100</v>
      </c>
      <c r="I147" s="15">
        <v>1218</v>
      </c>
    </row>
    <row r="148" spans="1:9" ht="24.95" customHeight="1">
      <c r="A148" s="160"/>
      <c r="B148" s="17" t="s">
        <v>431</v>
      </c>
      <c r="C148" s="14" t="s">
        <v>434</v>
      </c>
      <c r="D148" s="20" t="s">
        <v>427</v>
      </c>
      <c r="E148" s="37" t="s">
        <v>322</v>
      </c>
      <c r="F148" s="37" t="s">
        <v>438</v>
      </c>
      <c r="G148" s="37" t="s">
        <v>61</v>
      </c>
      <c r="H148" s="113">
        <v>302</v>
      </c>
      <c r="I148" s="15">
        <v>906</v>
      </c>
    </row>
    <row r="149" spans="1:9" ht="24.95" customHeight="1" thickBot="1">
      <c r="A149" s="160"/>
      <c r="B149" s="23" t="s">
        <v>432</v>
      </c>
      <c r="C149" s="29" t="s">
        <v>435</v>
      </c>
      <c r="D149" s="133" t="s">
        <v>428</v>
      </c>
      <c r="E149" s="134" t="s">
        <v>246</v>
      </c>
      <c r="F149" s="135" t="s">
        <v>249</v>
      </c>
      <c r="G149" s="135" t="s">
        <v>61</v>
      </c>
      <c r="H149" s="114">
        <v>160</v>
      </c>
      <c r="I149" s="30">
        <v>51.12</v>
      </c>
    </row>
    <row r="150" spans="1:9" ht="24.95" customHeight="1" thickBot="1">
      <c r="A150" s="156" t="s">
        <v>468</v>
      </c>
      <c r="B150" s="157"/>
      <c r="C150" s="157"/>
      <c r="D150" s="157"/>
      <c r="E150" s="157"/>
      <c r="F150" s="157"/>
      <c r="G150" s="157"/>
      <c r="H150" s="158"/>
      <c r="I150" s="105">
        <f>SUM(I146:I149)</f>
        <v>10001.120000000001</v>
      </c>
    </row>
    <row r="151" spans="1:9" ht="24.95" customHeight="1" thickBot="1">
      <c r="A151" s="162" t="s">
        <v>549</v>
      </c>
      <c r="B151" s="165"/>
      <c r="C151" s="165"/>
      <c r="D151" s="165"/>
      <c r="E151" s="165"/>
      <c r="F151" s="165"/>
      <c r="G151" s="165"/>
      <c r="H151" s="165"/>
      <c r="I151" s="166"/>
    </row>
    <row r="152" spans="1:9" ht="24.95" customHeight="1">
      <c r="A152" s="159" t="s">
        <v>22</v>
      </c>
      <c r="B152" s="17" t="s">
        <v>449</v>
      </c>
      <c r="C152" s="138" t="s">
        <v>458</v>
      </c>
      <c r="D152" s="136" t="s">
        <v>440</v>
      </c>
      <c r="E152" s="132" t="s">
        <v>85</v>
      </c>
      <c r="F152" s="139" t="s">
        <v>88</v>
      </c>
      <c r="G152" s="132" t="s">
        <v>61</v>
      </c>
      <c r="H152" s="113">
        <v>8520</v>
      </c>
      <c r="I152" s="15">
        <v>869.04</v>
      </c>
    </row>
    <row r="153" spans="1:9" ht="24.95" customHeight="1">
      <c r="A153" s="160"/>
      <c r="B153" s="17" t="s">
        <v>450</v>
      </c>
      <c r="C153" s="53" t="s">
        <v>458</v>
      </c>
      <c r="D153" s="108" t="s">
        <v>441</v>
      </c>
      <c r="E153" s="37" t="s">
        <v>82</v>
      </c>
      <c r="F153" s="140" t="s">
        <v>466</v>
      </c>
      <c r="G153" s="36" t="s">
        <v>331</v>
      </c>
      <c r="H153" s="113">
        <v>4200</v>
      </c>
      <c r="I153" s="15">
        <v>2129.4</v>
      </c>
    </row>
    <row r="154" spans="1:9" ht="24.95" customHeight="1">
      <c r="A154" s="160"/>
      <c r="B154" s="17" t="s">
        <v>451</v>
      </c>
      <c r="C154" s="53" t="s">
        <v>459</v>
      </c>
      <c r="D154" s="108" t="s">
        <v>442</v>
      </c>
      <c r="E154" s="37" t="s">
        <v>85</v>
      </c>
      <c r="F154" s="140" t="s">
        <v>101</v>
      </c>
      <c r="G154" s="36" t="s">
        <v>61</v>
      </c>
      <c r="H154" s="113">
        <v>1560</v>
      </c>
      <c r="I154" s="15">
        <v>89.699999999999989</v>
      </c>
    </row>
    <row r="155" spans="1:9" ht="24.95" customHeight="1">
      <c r="A155" s="160"/>
      <c r="B155" s="17" t="s">
        <v>452</v>
      </c>
      <c r="C155" s="115" t="s">
        <v>460</v>
      </c>
      <c r="D155" s="137" t="s">
        <v>443</v>
      </c>
      <c r="E155" s="37" t="s">
        <v>322</v>
      </c>
      <c r="F155" s="141" t="s">
        <v>467</v>
      </c>
      <c r="G155" s="135" t="s">
        <v>61</v>
      </c>
      <c r="H155" s="113">
        <v>12</v>
      </c>
      <c r="I155" s="15">
        <v>24.36</v>
      </c>
    </row>
    <row r="156" spans="1:9" ht="24.95" customHeight="1">
      <c r="A156" s="160"/>
      <c r="B156" s="17" t="s">
        <v>453</v>
      </c>
      <c r="C156" s="53" t="s">
        <v>461</v>
      </c>
      <c r="D156" s="110" t="s">
        <v>444</v>
      </c>
      <c r="E156" s="37" t="s">
        <v>85</v>
      </c>
      <c r="F156" s="142" t="s">
        <v>92</v>
      </c>
      <c r="G156" s="37" t="s">
        <v>61</v>
      </c>
      <c r="H156" s="113">
        <v>11280</v>
      </c>
      <c r="I156" s="15">
        <v>383.52</v>
      </c>
    </row>
    <row r="157" spans="1:9" ht="24.95" customHeight="1">
      <c r="A157" s="160"/>
      <c r="B157" s="17" t="s">
        <v>454</v>
      </c>
      <c r="C157" s="53" t="s">
        <v>462</v>
      </c>
      <c r="D157" s="110" t="s">
        <v>445</v>
      </c>
      <c r="E157" s="37" t="s">
        <v>85</v>
      </c>
      <c r="F157" s="142" t="s">
        <v>89</v>
      </c>
      <c r="G157" s="37" t="s">
        <v>61</v>
      </c>
      <c r="H157" s="113">
        <v>840</v>
      </c>
      <c r="I157" s="15">
        <v>34.69</v>
      </c>
    </row>
    <row r="158" spans="1:9" ht="24.95" customHeight="1">
      <c r="A158" s="160"/>
      <c r="B158" s="17" t="s">
        <v>455</v>
      </c>
      <c r="C158" s="53" t="s">
        <v>463</v>
      </c>
      <c r="D158" s="110" t="s">
        <v>446</v>
      </c>
      <c r="E158" s="37" t="s">
        <v>85</v>
      </c>
      <c r="F158" s="142" t="s">
        <v>89</v>
      </c>
      <c r="G158" s="37" t="s">
        <v>61</v>
      </c>
      <c r="H158" s="113">
        <v>180</v>
      </c>
      <c r="I158" s="15">
        <v>10.98</v>
      </c>
    </row>
    <row r="159" spans="1:9" ht="24.95" customHeight="1">
      <c r="A159" s="160"/>
      <c r="B159" s="17" t="s">
        <v>456</v>
      </c>
      <c r="C159" s="53" t="s">
        <v>464</v>
      </c>
      <c r="D159" s="110" t="s">
        <v>447</v>
      </c>
      <c r="E159" s="37" t="s">
        <v>85</v>
      </c>
      <c r="F159" s="142" t="s">
        <v>92</v>
      </c>
      <c r="G159" s="37" t="s">
        <v>61</v>
      </c>
      <c r="H159" s="113">
        <v>140</v>
      </c>
      <c r="I159" s="15">
        <v>16.8</v>
      </c>
    </row>
    <row r="160" spans="1:9" ht="24.95" customHeight="1" thickBot="1">
      <c r="A160" s="160"/>
      <c r="B160" s="23" t="s">
        <v>457</v>
      </c>
      <c r="C160" s="143" t="s">
        <v>465</v>
      </c>
      <c r="D160" s="144" t="s">
        <v>448</v>
      </c>
      <c r="E160" s="134" t="s">
        <v>85</v>
      </c>
      <c r="F160" s="141" t="s">
        <v>97</v>
      </c>
      <c r="G160" s="135" t="s">
        <v>61</v>
      </c>
      <c r="H160" s="114">
        <v>180</v>
      </c>
      <c r="I160" s="30">
        <v>34.86</v>
      </c>
    </row>
    <row r="161" spans="1:9" ht="24.95" customHeight="1" thickBot="1">
      <c r="A161" s="156" t="s">
        <v>514</v>
      </c>
      <c r="B161" s="157"/>
      <c r="C161" s="157"/>
      <c r="D161" s="157"/>
      <c r="E161" s="157"/>
      <c r="F161" s="157"/>
      <c r="G161" s="157"/>
      <c r="H161" s="158"/>
      <c r="I161" s="105">
        <v>3593.35</v>
      </c>
    </row>
    <row r="162" spans="1:9" ht="24.95" customHeight="1" thickBot="1">
      <c r="A162" s="162" t="s">
        <v>548</v>
      </c>
      <c r="B162" s="163"/>
      <c r="C162" s="163"/>
      <c r="D162" s="163"/>
      <c r="E162" s="163"/>
      <c r="F162" s="163"/>
      <c r="G162" s="163"/>
      <c r="H162" s="163"/>
      <c r="I162" s="164"/>
    </row>
    <row r="163" spans="1:9" ht="24.95" customHeight="1">
      <c r="A163" s="159" t="s">
        <v>23</v>
      </c>
      <c r="B163" s="17" t="s">
        <v>482</v>
      </c>
      <c r="C163" s="146" t="s">
        <v>495</v>
      </c>
      <c r="D163" s="145" t="s">
        <v>469</v>
      </c>
      <c r="E163" s="42" t="s">
        <v>85</v>
      </c>
      <c r="F163" s="42" t="s">
        <v>86</v>
      </c>
      <c r="G163" s="42" t="s">
        <v>61</v>
      </c>
      <c r="H163" s="113">
        <v>168400</v>
      </c>
      <c r="I163" s="15">
        <v>12411.08</v>
      </c>
    </row>
    <row r="164" spans="1:9" ht="30.75" customHeight="1">
      <c r="A164" s="160"/>
      <c r="B164" s="17" t="s">
        <v>483</v>
      </c>
      <c r="C164" s="17" t="s">
        <v>496</v>
      </c>
      <c r="D164" s="9" t="s">
        <v>470</v>
      </c>
      <c r="E164" s="1" t="s">
        <v>322</v>
      </c>
      <c r="F164" s="1" t="s">
        <v>506</v>
      </c>
      <c r="G164" s="1" t="s">
        <v>61</v>
      </c>
      <c r="H164" s="113">
        <v>1710</v>
      </c>
      <c r="I164" s="15">
        <v>10909.8</v>
      </c>
    </row>
    <row r="165" spans="1:9" ht="24.95" customHeight="1">
      <c r="A165" s="160"/>
      <c r="B165" s="17" t="s">
        <v>484</v>
      </c>
      <c r="C165" s="17" t="s">
        <v>497</v>
      </c>
      <c r="D165" s="9" t="s">
        <v>471</v>
      </c>
      <c r="E165" s="16" t="s">
        <v>85</v>
      </c>
      <c r="F165" s="1" t="s">
        <v>507</v>
      </c>
      <c r="G165" s="1" t="s">
        <v>61</v>
      </c>
      <c r="H165" s="113">
        <v>18000</v>
      </c>
      <c r="I165" s="15">
        <v>2466</v>
      </c>
    </row>
    <row r="166" spans="1:9" ht="24.95" customHeight="1">
      <c r="A166" s="160"/>
      <c r="B166" s="17" t="s">
        <v>485</v>
      </c>
      <c r="C166" s="17" t="s">
        <v>498</v>
      </c>
      <c r="D166" s="9" t="s">
        <v>472</v>
      </c>
      <c r="E166" s="1" t="s">
        <v>246</v>
      </c>
      <c r="F166" s="13" t="s">
        <v>88</v>
      </c>
      <c r="G166" s="13" t="s">
        <v>61</v>
      </c>
      <c r="H166" s="113">
        <v>3660</v>
      </c>
      <c r="I166" s="15">
        <v>293.89999999999998</v>
      </c>
    </row>
    <row r="167" spans="1:9" ht="24.95" customHeight="1">
      <c r="A167" s="160"/>
      <c r="B167" s="17" t="s">
        <v>486</v>
      </c>
      <c r="C167" s="17" t="s">
        <v>499</v>
      </c>
      <c r="D167" s="9" t="s">
        <v>473</v>
      </c>
      <c r="E167" s="16" t="s">
        <v>85</v>
      </c>
      <c r="F167" s="13" t="s">
        <v>508</v>
      </c>
      <c r="G167" s="13" t="s">
        <v>61</v>
      </c>
      <c r="H167" s="113">
        <v>6400</v>
      </c>
      <c r="I167" s="15">
        <v>601.59999999999991</v>
      </c>
    </row>
    <row r="168" spans="1:9" ht="24.95" customHeight="1">
      <c r="A168" s="160"/>
      <c r="B168" s="17" t="s">
        <v>487</v>
      </c>
      <c r="C168" s="17" t="s">
        <v>500</v>
      </c>
      <c r="D168" s="9" t="s">
        <v>474</v>
      </c>
      <c r="E168" s="1" t="s">
        <v>509</v>
      </c>
      <c r="F168" s="13" t="s">
        <v>510</v>
      </c>
      <c r="G168" s="13" t="s">
        <v>61</v>
      </c>
      <c r="H168" s="113">
        <v>90</v>
      </c>
      <c r="I168" s="15">
        <v>217.79999999999998</v>
      </c>
    </row>
    <row r="169" spans="1:9" ht="24.95" customHeight="1">
      <c r="A169" s="160"/>
      <c r="B169" s="17" t="s">
        <v>488</v>
      </c>
      <c r="C169" s="17" t="s">
        <v>500</v>
      </c>
      <c r="D169" s="9" t="s">
        <v>475</v>
      </c>
      <c r="E169" s="16" t="s">
        <v>85</v>
      </c>
      <c r="F169" s="13" t="s">
        <v>511</v>
      </c>
      <c r="G169" s="13" t="s">
        <v>61</v>
      </c>
      <c r="H169" s="113">
        <v>4720</v>
      </c>
      <c r="I169" s="15">
        <v>398.84</v>
      </c>
    </row>
    <row r="170" spans="1:9" ht="24.95" customHeight="1">
      <c r="A170" s="160"/>
      <c r="B170" s="17" t="s">
        <v>489</v>
      </c>
      <c r="C170" s="17" t="s">
        <v>501</v>
      </c>
      <c r="D170" s="9" t="s">
        <v>476</v>
      </c>
      <c r="E170" s="1" t="s">
        <v>246</v>
      </c>
      <c r="F170" s="13" t="s">
        <v>99</v>
      </c>
      <c r="G170" s="13" t="s">
        <v>61</v>
      </c>
      <c r="H170" s="113">
        <v>4300</v>
      </c>
      <c r="I170" s="15">
        <v>277.77999999999997</v>
      </c>
    </row>
    <row r="171" spans="1:9" ht="24.95" customHeight="1">
      <c r="A171" s="160"/>
      <c r="B171" s="17" t="s">
        <v>490</v>
      </c>
      <c r="C171" s="17" t="s">
        <v>501</v>
      </c>
      <c r="D171" s="9" t="s">
        <v>477</v>
      </c>
      <c r="E171" s="1" t="s">
        <v>322</v>
      </c>
      <c r="F171" s="13" t="s">
        <v>512</v>
      </c>
      <c r="G171" s="13" t="s">
        <v>61</v>
      </c>
      <c r="H171" s="113">
        <v>276</v>
      </c>
      <c r="I171" s="15">
        <v>1112.28</v>
      </c>
    </row>
    <row r="172" spans="1:9" ht="24.95" customHeight="1">
      <c r="A172" s="160"/>
      <c r="B172" s="17" t="s">
        <v>491</v>
      </c>
      <c r="C172" s="17" t="s">
        <v>502</v>
      </c>
      <c r="D172" s="9" t="s">
        <v>478</v>
      </c>
      <c r="E172" s="1" t="s">
        <v>85</v>
      </c>
      <c r="F172" s="1" t="s">
        <v>96</v>
      </c>
      <c r="G172" s="1" t="s">
        <v>61</v>
      </c>
      <c r="H172" s="113">
        <v>2560</v>
      </c>
      <c r="I172" s="15">
        <v>142.08000000000001</v>
      </c>
    </row>
    <row r="173" spans="1:9" ht="24.95" customHeight="1">
      <c r="A173" s="160"/>
      <c r="B173" s="17" t="s">
        <v>492</v>
      </c>
      <c r="C173" s="17" t="s">
        <v>503</v>
      </c>
      <c r="D173" s="9" t="s">
        <v>479</v>
      </c>
      <c r="E173" s="1" t="s">
        <v>246</v>
      </c>
      <c r="F173" s="1" t="s">
        <v>91</v>
      </c>
      <c r="G173" s="1" t="s">
        <v>61</v>
      </c>
      <c r="H173" s="113">
        <v>200</v>
      </c>
      <c r="I173" s="15">
        <v>83.4</v>
      </c>
    </row>
    <row r="174" spans="1:9" ht="24.95" customHeight="1">
      <c r="A174" s="160"/>
      <c r="B174" s="17" t="s">
        <v>493</v>
      </c>
      <c r="C174" s="17" t="s">
        <v>504</v>
      </c>
      <c r="D174" s="24" t="s">
        <v>480</v>
      </c>
      <c r="E174" s="16" t="s">
        <v>85</v>
      </c>
      <c r="F174" s="16" t="s">
        <v>92</v>
      </c>
      <c r="G174" s="16" t="s">
        <v>61</v>
      </c>
      <c r="H174" s="113">
        <v>320</v>
      </c>
      <c r="I174" s="15">
        <v>23.52</v>
      </c>
    </row>
    <row r="175" spans="1:9" ht="24.95" customHeight="1" thickBot="1">
      <c r="A175" s="160"/>
      <c r="B175" s="23" t="s">
        <v>494</v>
      </c>
      <c r="C175" s="54" t="s">
        <v>505</v>
      </c>
      <c r="D175" s="147" t="s">
        <v>481</v>
      </c>
      <c r="E175" s="43" t="s">
        <v>82</v>
      </c>
      <c r="F175" s="43" t="s">
        <v>513</v>
      </c>
      <c r="G175" s="43" t="s">
        <v>11</v>
      </c>
      <c r="H175" s="114">
        <v>1990</v>
      </c>
      <c r="I175" s="30">
        <v>17910</v>
      </c>
    </row>
    <row r="176" spans="1:9" ht="24.95" customHeight="1" thickBot="1">
      <c r="A176" s="156" t="s">
        <v>537</v>
      </c>
      <c r="B176" s="157"/>
      <c r="C176" s="157"/>
      <c r="D176" s="157"/>
      <c r="E176" s="157"/>
      <c r="F176" s="157"/>
      <c r="G176" s="157"/>
      <c r="H176" s="158"/>
      <c r="I176" s="105">
        <f>SUM(I163:I175)</f>
        <v>46848.08</v>
      </c>
    </row>
    <row r="177" spans="1:9" ht="24.95" customHeight="1" thickBot="1">
      <c r="A177" s="162" t="s">
        <v>547</v>
      </c>
      <c r="B177" s="165"/>
      <c r="C177" s="165"/>
      <c r="D177" s="165"/>
      <c r="E177" s="165"/>
      <c r="F177" s="165"/>
      <c r="G177" s="165"/>
      <c r="H177" s="165"/>
      <c r="I177" s="166"/>
    </row>
    <row r="178" spans="1:9" ht="24.95" customHeight="1">
      <c r="A178" s="159" t="s">
        <v>24</v>
      </c>
      <c r="B178" s="17" t="s">
        <v>526</v>
      </c>
      <c r="C178" s="146" t="s">
        <v>522</v>
      </c>
      <c r="D178" s="148" t="s">
        <v>515</v>
      </c>
      <c r="E178" s="44" t="s">
        <v>85</v>
      </c>
      <c r="F178" s="150" t="s">
        <v>97</v>
      </c>
      <c r="G178" s="150" t="s">
        <v>61</v>
      </c>
      <c r="H178" s="113">
        <v>51660</v>
      </c>
      <c r="I178" s="15">
        <v>3920.99</v>
      </c>
    </row>
    <row r="179" spans="1:9" ht="24.95" customHeight="1">
      <c r="A179" s="160"/>
      <c r="B179" s="17" t="s">
        <v>527</v>
      </c>
      <c r="C179" s="17" t="s">
        <v>523</v>
      </c>
      <c r="D179" s="20" t="s">
        <v>516</v>
      </c>
      <c r="E179" s="45" t="s">
        <v>82</v>
      </c>
      <c r="F179" s="1" t="s">
        <v>533</v>
      </c>
      <c r="G179" s="1" t="s">
        <v>331</v>
      </c>
      <c r="H179" s="113">
        <v>1660</v>
      </c>
      <c r="I179" s="15">
        <v>2158</v>
      </c>
    </row>
    <row r="180" spans="1:9" ht="24.95" customHeight="1">
      <c r="A180" s="160"/>
      <c r="B180" s="17" t="s">
        <v>528</v>
      </c>
      <c r="C180" s="17" t="s">
        <v>523</v>
      </c>
      <c r="D180" s="20" t="s">
        <v>517</v>
      </c>
      <c r="E180" s="45" t="s">
        <v>246</v>
      </c>
      <c r="F180" s="1" t="s">
        <v>534</v>
      </c>
      <c r="G180" s="1" t="s">
        <v>61</v>
      </c>
      <c r="H180" s="113">
        <v>5640</v>
      </c>
      <c r="I180" s="15">
        <v>1893.35</v>
      </c>
    </row>
    <row r="181" spans="1:9" ht="24.95" customHeight="1">
      <c r="A181" s="160"/>
      <c r="B181" s="17" t="s">
        <v>529</v>
      </c>
      <c r="C181" s="17" t="s">
        <v>524</v>
      </c>
      <c r="D181" s="20" t="s">
        <v>518</v>
      </c>
      <c r="E181" s="45" t="s">
        <v>246</v>
      </c>
      <c r="F181" s="1" t="s">
        <v>249</v>
      </c>
      <c r="G181" s="1" t="s">
        <v>61</v>
      </c>
      <c r="H181" s="113">
        <v>60</v>
      </c>
      <c r="I181" s="15">
        <v>9.34</v>
      </c>
    </row>
    <row r="182" spans="1:9" ht="24.95" customHeight="1">
      <c r="A182" s="160"/>
      <c r="B182" s="17" t="s">
        <v>530</v>
      </c>
      <c r="C182" s="17" t="s">
        <v>525</v>
      </c>
      <c r="D182" s="20" t="s">
        <v>519</v>
      </c>
      <c r="E182" s="45" t="s">
        <v>82</v>
      </c>
      <c r="F182" s="1" t="s">
        <v>535</v>
      </c>
      <c r="G182" s="1" t="s">
        <v>250</v>
      </c>
      <c r="H182" s="113">
        <v>70</v>
      </c>
      <c r="I182" s="15">
        <v>326.48</v>
      </c>
    </row>
    <row r="183" spans="1:9" ht="24.95" customHeight="1">
      <c r="A183" s="160"/>
      <c r="B183" s="17" t="s">
        <v>531</v>
      </c>
      <c r="C183" s="17" t="s">
        <v>525</v>
      </c>
      <c r="D183" s="20" t="s">
        <v>520</v>
      </c>
      <c r="E183" s="45" t="s">
        <v>82</v>
      </c>
      <c r="F183" s="1" t="s">
        <v>536</v>
      </c>
      <c r="G183" s="1" t="s">
        <v>250</v>
      </c>
      <c r="H183" s="113">
        <v>80</v>
      </c>
      <c r="I183" s="15">
        <v>311.2</v>
      </c>
    </row>
    <row r="184" spans="1:9" ht="24.95" customHeight="1" thickBot="1">
      <c r="A184" s="161"/>
      <c r="B184" s="17" t="s">
        <v>532</v>
      </c>
      <c r="C184" s="149" t="s">
        <v>525</v>
      </c>
      <c r="D184" s="133" t="s">
        <v>521</v>
      </c>
      <c r="E184" s="151" t="s">
        <v>82</v>
      </c>
      <c r="F184" s="50" t="s">
        <v>284</v>
      </c>
      <c r="G184" s="50" t="s">
        <v>250</v>
      </c>
      <c r="H184" s="114">
        <v>10</v>
      </c>
      <c r="I184" s="30">
        <v>30.4</v>
      </c>
    </row>
    <row r="185" spans="1:9" ht="24.95" customHeight="1" thickBot="1">
      <c r="A185" s="156" t="s">
        <v>538</v>
      </c>
      <c r="B185" s="157"/>
      <c r="C185" s="157"/>
      <c r="D185" s="157"/>
      <c r="E185" s="157"/>
      <c r="F185" s="157"/>
      <c r="G185" s="157"/>
      <c r="H185" s="158"/>
      <c r="I185" s="105">
        <f>SUM(I178:I184)</f>
        <v>8649.76</v>
      </c>
    </row>
    <row r="187" spans="1:9">
      <c r="A187" s="4" t="s">
        <v>558</v>
      </c>
    </row>
    <row r="188" spans="1:9">
      <c r="G188" s="4" t="s">
        <v>557</v>
      </c>
      <c r="I188" s="4"/>
    </row>
    <row r="189" spans="1:9">
      <c r="A189" s="4" t="s">
        <v>559</v>
      </c>
      <c r="H189" s="154" t="s">
        <v>554</v>
      </c>
      <c r="I189" s="154"/>
    </row>
    <row r="190" spans="1:9">
      <c r="H190" s="154" t="s">
        <v>555</v>
      </c>
      <c r="I190" s="154"/>
    </row>
    <row r="191" spans="1:9">
      <c r="H191" s="154" t="s">
        <v>556</v>
      </c>
      <c r="I191" s="154"/>
    </row>
    <row r="192" spans="1:9">
      <c r="I192" s="4"/>
    </row>
    <row r="193" spans="7:9">
      <c r="G193" s="154"/>
      <c r="H193" s="154"/>
      <c r="I193" s="155"/>
    </row>
    <row r="199" spans="7:9">
      <c r="G199" s="154"/>
      <c r="H199" s="154"/>
    </row>
    <row r="200" spans="7:9">
      <c r="G200" s="154"/>
      <c r="H200" s="154"/>
    </row>
    <row r="201" spans="7:9">
      <c r="G201" s="154"/>
      <c r="H201" s="154"/>
    </row>
  </sheetData>
  <mergeCells count="39">
    <mergeCell ref="A69:I69"/>
    <mergeCell ref="A80:H80"/>
    <mergeCell ref="A70:A79"/>
    <mergeCell ref="A19:A35"/>
    <mergeCell ref="A36:H36"/>
    <mergeCell ref="A37:I37"/>
    <mergeCell ref="A38:A67"/>
    <mergeCell ref="A68:H68"/>
    <mergeCell ref="A7:I7"/>
    <mergeCell ref="A11:A16"/>
    <mergeCell ref="A17:H17"/>
    <mergeCell ref="A18:I18"/>
    <mergeCell ref="A10:I10"/>
    <mergeCell ref="A88:A110"/>
    <mergeCell ref="A112:I112"/>
    <mergeCell ref="A127:H127"/>
    <mergeCell ref="A113:A126"/>
    <mergeCell ref="A81:I81"/>
    <mergeCell ref="A86:H86"/>
    <mergeCell ref="A82:A85"/>
    <mergeCell ref="A87:I87"/>
    <mergeCell ref="A128:I128"/>
    <mergeCell ref="A141:H141"/>
    <mergeCell ref="A142:I142"/>
    <mergeCell ref="A129:A140"/>
    <mergeCell ref="A111:H111"/>
    <mergeCell ref="A185:H185"/>
    <mergeCell ref="A178:A184"/>
    <mergeCell ref="A144:H144"/>
    <mergeCell ref="A161:H161"/>
    <mergeCell ref="A162:I162"/>
    <mergeCell ref="A163:A175"/>
    <mergeCell ref="A176:H176"/>
    <mergeCell ref="A177:I177"/>
    <mergeCell ref="A145:I145"/>
    <mergeCell ref="A146:A149"/>
    <mergeCell ref="A150:H150"/>
    <mergeCell ref="A151:I151"/>
    <mergeCell ref="A152:A160"/>
  </mergeCells>
  <phoneticPr fontId="20" type="noConversion"/>
  <dataValidations count="1">
    <dataValidation allowBlank="1" showInputMessage="1" sqref="B178:B184 J1:XFD1048576 I58:I68 B88:B110 A86:A88 I84:I86 A80:A82 A68:A70 E70:F79 B82:B85 B38:B67 E38:F67 A17:A38 D38:D59 B70:B79 I70:I74 I19:I36 H19:H35 B19:B35 D19:D35 F32:F35 F19:F29 H38:I57 I11:I17 H11:H16 D11:D16 A5:B5 C6:I6 C8:I9 A8:B11 G5:I5 B113:B126 H113:H126 A111:A113 E113:F126 I113:I127 H129:H140 B129:B140 I129:I141 A127:A129 H143 H146:H149 B146:D149 I146:I150 H152:H160 B152:B160 I152:I161 A185:A1048576 H163:H175 B163:B175 I163:I176 I88:I111 H178:H184 A141:A178 B143 I143:I144 B186:F1048576 G186:H187 I178:I187 G188:I1048576"/>
  </dataValidations>
  <pageMargins left="0.7" right="0.7" top="0.75" bottom="0.75" header="0.3" footer="0.3"/>
  <pageSetup paperSize="9" scale="70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2022-05-26T08:44:25Z</cp:lastPrinted>
  <dcterms:created xsi:type="dcterms:W3CDTF">2011-06-11T13:29:50Z</dcterms:created>
  <dcterms:modified xsi:type="dcterms:W3CDTF">2022-06-17T12:20:32Z</dcterms:modified>
</cp:coreProperties>
</file>