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88_2020 Dávkovač kontrasnej látky                                       Magdi\04. Josephine\01. Výzva\"/>
    </mc:Choice>
  </mc:AlternateContent>
  <bookViews>
    <workbookView xWindow="-105" yWindow="-105" windowWidth="23250" windowHeight="12450" tabRatio="727"/>
  </bookViews>
  <sheets>
    <sheet name="Príloha č. 1 " sheetId="27" r:id="rId1"/>
    <sheet name="Príloha č. 2" sheetId="31" r:id="rId2"/>
    <sheet name="Príloha č. 3" sheetId="30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 '!$A$1:$D$32</definedName>
    <definedName name="_xlnm.Print_Area" localSheetId="1">'Príloha č. 2'!$A$1:$H$66</definedName>
    <definedName name="_xlnm.Print_Area" localSheetId="2">'Príloha č. 3'!$A$1:$R$31</definedName>
    <definedName name="_xlnm.Print_Area" localSheetId="3">'Príloha č. 4'!$A$1:$D$30</definedName>
    <definedName name="_xlnm.Print_Area" localSheetId="5">'Príloha č. 6'!$A$1:$D$30</definedName>
    <definedName name="_xlnm.Print_Area" localSheetId="6">'Príloha č. 7  '!$A$1:$D$30</definedName>
    <definedName name="_xlnm.Print_Area" localSheetId="4">'Príloha č.5'!$A$1:$D$30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31" l="1"/>
  <c r="D19" i="26"/>
  <c r="Q8" i="30" l="1"/>
  <c r="O8" i="30"/>
  <c r="P8" i="30" s="1"/>
  <c r="R8" i="30" s="1"/>
  <c r="L47" i="31" l="1"/>
  <c r="D19" i="25"/>
  <c r="D19" i="24"/>
  <c r="D16" i="18"/>
  <c r="I22" i="30"/>
  <c r="C17" i="30" l="1"/>
  <c r="B60" i="31" l="1"/>
  <c r="B59" i="31"/>
  <c r="G51" i="31"/>
  <c r="G50" i="31"/>
  <c r="G49" i="31"/>
  <c r="G48" i="31"/>
  <c r="B14" i="25" l="1"/>
  <c r="B23" i="30" l="1"/>
  <c r="B22" i="30"/>
  <c r="C20" i="30"/>
  <c r="C19" i="30"/>
  <c r="C18" i="30"/>
  <c r="B15" i="25" l="1"/>
  <c r="B15" i="24"/>
  <c r="B17" i="26"/>
  <c r="B13" i="18"/>
  <c r="B14" i="24"/>
  <c r="B16" i="26"/>
  <c r="B12" i="18"/>
  <c r="C9" i="25" l="1"/>
  <c r="C9" i="24"/>
  <c r="C9" i="26"/>
  <c r="C8" i="18"/>
  <c r="C8" i="25"/>
  <c r="C8" i="24"/>
  <c r="C8" i="26"/>
  <c r="C7" i="18"/>
  <c r="C7" i="25"/>
  <c r="C7" i="24"/>
  <c r="H18" i="24"/>
  <c r="C7" i="26"/>
  <c r="C6" i="18"/>
  <c r="C6" i="25"/>
  <c r="C6" i="24"/>
  <c r="C6" i="26"/>
  <c r="C5" i="18"/>
</calcChain>
</file>

<file path=xl/sharedStrings.xml><?xml version="1.0" encoding="utf-8"?>
<sst xmlns="http://schemas.openxmlformats.org/spreadsheetml/2006/main" count="270" uniqueCount="160">
  <si>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</si>
  <si>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</si>
  <si>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</si>
  <si>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</si>
  <si>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</si>
  <si>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</si>
  <si>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</si>
  <si>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</si>
  <si>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</si>
  <si>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</si>
  <si>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</si>
  <si>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</si>
  <si>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</si>
  <si>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</si>
  <si>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</si>
  <si>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</si>
  <si>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</si>
  <si>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</si>
  <si>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</si>
  <si>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</si>
  <si>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</si>
  <si>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</si>
  <si>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</si>
  <si>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</si>
  <si>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</si>
  <si>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</si>
  <si>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</si>
  <si>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</si>
  <si>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</si>
  <si>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</si>
  <si>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</si>
  <si>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</si>
  <si>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</si>
  <si>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</si>
  <si>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</si>
  <si>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</si>
  <si>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</si>
  <si>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</si>
  <si>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</si>
  <si>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</si>
  <si>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</si>
  <si>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</si>
  <si>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</si>
  <si>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</si>
  <si>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Názov položky predmetu zákazky</t>
  </si>
  <si>
    <t>Kontaktná osoba uchádzača - plnenie zmluvy</t>
  </si>
  <si>
    <t>Meno a priezvisko, titul:</t>
  </si>
  <si>
    <t>Pracovná pozícia:</t>
  </si>
  <si>
    <t>6.</t>
  </si>
  <si>
    <t>7.</t>
  </si>
  <si>
    <t>8.</t>
  </si>
  <si>
    <t>9.</t>
  </si>
  <si>
    <t>10.</t>
  </si>
  <si>
    <t>ks</t>
  </si>
  <si>
    <t>Obchodný názov:</t>
  </si>
  <si>
    <t>Sídlo:</t>
  </si>
  <si>
    <t>Meno a priezvisko oprávnenej osoby na podpisovanie:</t>
  </si>
  <si>
    <t>- kritérium na vyhodnotenie ponúk</t>
  </si>
  <si>
    <t>LIST S KONTAKTNÝMI ÚDAJMI
OPRÁVNENEJ OSOBY UCHÁDZAČA</t>
  </si>
  <si>
    <t>ŠTRUKTUROVANÝ ROZPOČET CENY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</si>
  <si>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</si>
  <si>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 xml:space="preserve">Tlakový injektor je s variabilným prietokom </t>
  </si>
  <si>
    <t xml:space="preserve">Ovládací kontrolný panel s farebnou dotykovou obrazovku  </t>
  </si>
  <si>
    <t>jednotka</t>
  </si>
  <si>
    <t>minimum</t>
  </si>
  <si>
    <t>maximum</t>
  </si>
  <si>
    <t>presne</t>
  </si>
  <si>
    <t>cm</t>
  </si>
  <si>
    <t>3.1</t>
  </si>
  <si>
    <t>3.1.1</t>
  </si>
  <si>
    <t>3.2</t>
  </si>
  <si>
    <t>3.2.1</t>
  </si>
  <si>
    <t>3.3</t>
  </si>
  <si>
    <t>3.4</t>
  </si>
  <si>
    <t>3.5</t>
  </si>
  <si>
    <t>3.5.1</t>
  </si>
  <si>
    <t>3.6</t>
  </si>
  <si>
    <t>3.7</t>
  </si>
  <si>
    <t>7.1</t>
  </si>
  <si>
    <t>7.2</t>
  </si>
  <si>
    <t>7.3</t>
  </si>
  <si>
    <t>7.4</t>
  </si>
  <si>
    <t>7.5</t>
  </si>
  <si>
    <t>8.1</t>
  </si>
  <si>
    <t>8.2</t>
  </si>
  <si>
    <t>11.</t>
  </si>
  <si>
    <t>12.</t>
  </si>
  <si>
    <t>13.</t>
  </si>
  <si>
    <t>14.</t>
  </si>
  <si>
    <t xml:space="preserve">Kontinuálne informácie o množstve a rýchlosti podávania kontrastnej látky v priebehu posledného vstreku a celkove v priebehu celého výkonu </t>
  </si>
  <si>
    <t>Kontrola prekročenia maximálneho objemu a rýchlosti podávanej kontrastnej látky</t>
  </si>
  <si>
    <t>Programovateľné protokoly podľa typu intervenčného výkonu</t>
  </si>
  <si>
    <t>Senzory na detekciu vzduchu</t>
  </si>
  <si>
    <t>Senzory  vyprázdnenie zásobníka kontrastnej látky</t>
  </si>
  <si>
    <t xml:space="preserve">Riadenie aplikácie sterilným manuálnym diaľkovým ovládaním a dotykovým displejom </t>
  </si>
  <si>
    <t xml:space="preserve">Rozsahy parametra vstrekovania v režime kardiálneho prístupu :  </t>
  </si>
  <si>
    <t xml:space="preserve">Prietok vstrekovanej kontrastnej látky nastavovanej užívateľom  </t>
  </si>
  <si>
    <t>Prietok je nastaviteľný v prírastkoch (krok dávkovania)</t>
  </si>
  <si>
    <t>Objem kontrastnej látky</t>
  </si>
  <si>
    <t>Objem je nastaviteľný v prírastkoch (krok dávkovania)</t>
  </si>
  <si>
    <t xml:space="preserve">Automatizovaný fixný prietok fyziologického roztoku  </t>
  </si>
  <si>
    <t xml:space="preserve">Tlakové limity vstrekovania    </t>
  </si>
  <si>
    <t>Doba nábehu vstrekovania</t>
  </si>
  <si>
    <t>Doba nábehu vstrekovania nastaviteľná</t>
  </si>
  <si>
    <t xml:space="preserve">Veľkosť valca - zásobníka kontrastnej látky  </t>
  </si>
  <si>
    <t xml:space="preserve">Plnenie zásobníka kontrastnej látky manuálne, alebo automatické  </t>
  </si>
  <si>
    <t>Napájací zdroj</t>
  </si>
  <si>
    <t>Musí spĺňať normu EN/IEC 60601-1 (druhé a tretie vydanie)</t>
  </si>
  <si>
    <t>Napájací kábel</t>
  </si>
  <si>
    <t>Hmotnosť systému:</t>
  </si>
  <si>
    <t>Ovládací panel</t>
  </si>
  <si>
    <t xml:space="preserve">Hlava vstrekovača      </t>
  </si>
  <si>
    <t>Nastaviteľné rameno</t>
  </si>
  <si>
    <t>Stojanový vozík</t>
  </si>
  <si>
    <t>Rozmery stojanového vozíka:</t>
  </si>
  <si>
    <t>Šírka stopy rázvoru koliesok</t>
  </si>
  <si>
    <t>Dĺžka stopy rázvoru koliesok</t>
  </si>
  <si>
    <t>ml/s</t>
  </si>
  <si>
    <t>ml</t>
  </si>
  <si>
    <t>kPa</t>
  </si>
  <si>
    <t>PSI</t>
  </si>
  <si>
    <t>s</t>
  </si>
  <si>
    <t>V</t>
  </si>
  <si>
    <t>A</t>
  </si>
  <si>
    <t>m</t>
  </si>
  <si>
    <t>kg</t>
  </si>
  <si>
    <t>xxx</t>
  </si>
  <si>
    <r>
      <rPr>
        <b/>
        <u/>
        <sz val="10"/>
        <color theme="1"/>
        <rFont val="Arial"/>
        <family val="2"/>
        <charset val="238"/>
      </rPr>
      <t>FUNKČNÁ ŠPECIFIKÁCIA</t>
    </r>
    <r>
      <rPr>
        <b/>
        <sz val="10"/>
        <color theme="1"/>
        <rFont val="Arial"/>
        <family val="2"/>
        <charset val="238"/>
      </rPr>
      <t xml:space="preserve">: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Angiografický vstrekovací systém používaný pri intervenčných kardiologických, rádiologických, alebo chirurgických vaskulárnych zákrokoch, v ktorých sa využíva endovaskulárna technika. Injektor umožňujúci aplikáciu kontrolovaného variabilného objemu a rýchlosti kontrastnej látky a možný preplach fyziologickým roztokom, to všetko riadené sterilným diaľkovým ovládačom v priebehu intervenčného výkonu. 
</t>
    </r>
    <r>
      <rPr>
        <b/>
        <u/>
        <sz val="10"/>
        <color theme="1"/>
        <rFont val="Arial"/>
        <family val="2"/>
        <charset val="238"/>
      </rPr>
      <t xml:space="preserve">Popis funkcií systému: </t>
    </r>
    <r>
      <rPr>
        <sz val="10"/>
        <color theme="1"/>
        <rFont val="Arial"/>
        <family val="2"/>
        <charset val="238"/>
      </rPr>
      <t xml:space="preserve">
Systém  dodáva do katétra kontrastnú látku, nepriepustnú pre rtg  žiarenie, pri variabilnom prietoku, ktorý sa dá okamžite a kontinuálne meniť. Súčasťou systému je ručný ovládač na ovládanie prietoku kontrastnej látky zo vstrekovača do katétra. Je tu možnosť nastaviť variabilný prietok - zmenou prietoku od vstrekovača a zároveň sledovaním angiografického postupu na fluoroskopickom monitorovacom zariadení. Súčasťou systému je  monitorovanie tlaku krvi prostredníctvom systému pracujúceho v spojení s monitorovacím zariadením katetrizačného laboratória. Možnosť inštalovania na bočnicu stola spolu s ovládacím panelom, ktorý obsahuje dotykový  displej . Ovládací panel - umožňuje nastavenie prietoku, objemu a tlaku vstrekovanej kontrastnej látky. Systém umožňuje režim variabilného prietoku používaním ručného ovládača. Umožňuje vstrekovanie v režime LCA, RCA, LV/ Ao, iné. Napojenie na katétre: Pigtail, selektívny katéter, mikrokatéter a iné.        </t>
    </r>
  </si>
  <si>
    <t>a)</t>
  </si>
  <si>
    <t>b)</t>
  </si>
  <si>
    <t xml:space="preserve"> mobilnú verziu -  pri hybridnom výkone  kardiochirurg  potrebuje  dostatočné   miesto  okolo  vyšetrujúceho   stola  </t>
  </si>
  <si>
    <t>uchytenie na bočnicu stola - pri  opakovanom  intervenčnom  výkone  za   účelom presných hemodynamických meraní</t>
  </si>
  <si>
    <t>MJ</t>
  </si>
  <si>
    <t>Požadovaný počet MJ</t>
  </si>
  <si>
    <t>Obchodný názov ponúkaného tovaru</t>
  </si>
  <si>
    <t>Názov výrobcu ponúkaného tovaru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</si>
  <si>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</si>
  <si>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</si>
  <si>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</si>
  <si>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</si>
  <si>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</si>
  <si>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</si>
  <si>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</si>
  <si>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</si>
  <si>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</si>
  <si>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Katalógové číslo</t>
  </si>
  <si>
    <t>Kód ŠUKL</t>
  </si>
  <si>
    <t>Kategorizačný kód</t>
  </si>
  <si>
    <t>Číslo rozhodnutia</t>
  </si>
  <si>
    <t>Celková cena za požadovaný počet MJ</t>
  </si>
  <si>
    <t>sadzba DPH v %</t>
  </si>
  <si>
    <t>15.</t>
  </si>
  <si>
    <t>v EUR bez DPH</t>
  </si>
  <si>
    <t>výška DPH v EUR</t>
  </si>
  <si>
    <t>Jednotková cena</t>
  </si>
  <si>
    <t>v EUR s DPH</t>
  </si>
  <si>
    <t>16.</t>
  </si>
  <si>
    <t>Z dôvodu  používania prístroja na hybridnej  sále sa požadujú oba varianty:</t>
  </si>
  <si>
    <t>Dávkovač kontrastnej látky</t>
  </si>
  <si>
    <t>Položka č.1 - Dávkovač kontrastnej látky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</si>
</sst>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#,##0.00\ [$EUR]"/>
    <numFmt numFmtId="168" formatCode="#,##0\ _€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"/>
      <family val="1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Times"/>
      <family val="1"/>
    </font>
    <font>
      <b/>
      <sz val="9"/>
      <color theme="1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auto="1"/>
      </left>
      <right style="medium">
        <color rgb="FF0070C0"/>
      </right>
      <top style="thin">
        <color rgb="FFC0000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theme="1"/>
      </left>
      <right style="medium">
        <color theme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Protection="0"/>
    <xf numFmtId="0" fontId="8" fillId="0" borderId="0"/>
    <xf numFmtId="0" fontId="11" fillId="0" borderId="0"/>
  </cellStyleXfs>
  <cellXfs count="3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5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49" fontId="1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9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49" fontId="2" fillId="0" borderId="0" xfId="3" applyNumberFormat="1" applyFont="1" applyAlignment="1">
      <alignment wrapText="1"/>
    </xf>
    <xf numFmtId="3" fontId="15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4" fillId="0" borderId="0" xfId="2" applyNumberFormat="1" applyFont="1" applyBorder="1" applyAlignment="1">
      <alignment vertical="top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 applyProtection="1">
      <alignment wrapText="1"/>
      <protection locked="0"/>
    </xf>
    <xf numFmtId="0" fontId="19" fillId="0" borderId="0" xfId="5" applyFont="1"/>
    <xf numFmtId="0" fontId="19" fillId="0" borderId="0" xfId="5" applyFont="1" applyFill="1" applyBorder="1" applyAlignment="1">
      <alignment horizontal="center" vertical="top" wrapText="1"/>
    </xf>
    <xf numFmtId="0" fontId="19" fillId="0" borderId="0" xfId="5" applyFont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19" fillId="0" borderId="0" xfId="5" applyFont="1" applyFill="1" applyBorder="1" applyAlignment="1">
      <alignment vertical="center"/>
    </xf>
    <xf numFmtId="0" fontId="19" fillId="0" borderId="0" xfId="5" applyFont="1" applyAlignment="1">
      <alignment vertical="center"/>
    </xf>
    <xf numFmtId="0" fontId="12" fillId="0" borderId="0" xfId="5" applyFont="1"/>
    <xf numFmtId="0" fontId="19" fillId="0" borderId="0" xfId="5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5" fontId="19" fillId="0" borderId="0" xfId="5" applyNumberFormat="1" applyFont="1" applyFill="1" applyBorder="1" applyAlignment="1">
      <alignment horizontal="right" vertical="center"/>
    </xf>
    <xf numFmtId="9" fontId="19" fillId="0" borderId="0" xfId="5" applyNumberFormat="1" applyFont="1" applyFill="1" applyBorder="1" applyAlignment="1">
      <alignment horizontal="center" vertical="center"/>
    </xf>
    <xf numFmtId="0" fontId="19" fillId="0" borderId="0" xfId="5" applyFont="1" applyBorder="1" applyAlignment="1">
      <alignment horizontal="left" vertical="center"/>
    </xf>
    <xf numFmtId="164" fontId="19" fillId="0" borderId="0" xfId="5" applyNumberFormat="1" applyFont="1" applyFill="1" applyBorder="1" applyAlignment="1">
      <alignment horizontal="right" vertical="center"/>
    </xf>
    <xf numFmtId="166" fontId="19" fillId="0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wrapText="1"/>
    </xf>
    <xf numFmtId="0" fontId="12" fillId="0" borderId="0" xfId="6" applyFont="1" applyAlignment="1">
      <alignment wrapText="1"/>
    </xf>
    <xf numFmtId="0" fontId="22" fillId="0" borderId="5" xfId="0" applyFont="1" applyBorder="1" applyAlignment="1">
      <alignment wrapText="1"/>
    </xf>
    <xf numFmtId="49" fontId="12" fillId="0" borderId="0" xfId="5" applyNumberFormat="1" applyFont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0" fontId="24" fillId="2" borderId="2" xfId="0" applyFont="1" applyFill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5" applyFont="1" applyAlignment="1">
      <alignment horizontal="left"/>
    </xf>
    <xf numFmtId="0" fontId="19" fillId="0" borderId="0" xfId="5" applyFont="1" applyAlignment="1">
      <alignment horizontal="center"/>
    </xf>
    <xf numFmtId="0" fontId="19" fillId="0" borderId="0" xfId="5" applyFont="1" applyFill="1" applyBorder="1"/>
    <xf numFmtId="0" fontId="24" fillId="0" borderId="0" xfId="0" applyFont="1" applyAlignment="1" applyProtection="1">
      <alignment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Fill="1" applyAlignment="1">
      <alignment horizontal="left" vertical="center" wrapText="1"/>
    </xf>
    <xf numFmtId="0" fontId="26" fillId="0" borderId="0" xfId="5" applyFont="1" applyAlignment="1"/>
    <xf numFmtId="0" fontId="1" fillId="0" borderId="0" xfId="0" applyFont="1" applyAlignment="1">
      <alignment horizontal="left" vertical="top"/>
    </xf>
    <xf numFmtId="0" fontId="6" fillId="0" borderId="0" xfId="5" applyFont="1" applyBorder="1" applyAlignment="1">
      <alignment horizontal="left" vertical="center"/>
    </xf>
    <xf numFmtId="0" fontId="1" fillId="0" borderId="0" xfId="5" applyFont="1" applyAlignment="1">
      <alignment wrapText="1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8" fillId="0" borderId="15" xfId="0" applyNumberFormat="1" applyFont="1" applyFill="1" applyBorder="1" applyAlignment="1">
      <alignment horizontal="left" vertical="center" wrapText="1"/>
    </xf>
    <xf numFmtId="164" fontId="28" fillId="0" borderId="0" xfId="0" applyNumberFormat="1" applyFont="1" applyAlignment="1">
      <alignment vertical="center" wrapText="1"/>
    </xf>
    <xf numFmtId="9" fontId="28" fillId="0" borderId="0" xfId="0" applyNumberFormat="1" applyFont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167" fontId="18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5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horizontal="left"/>
    </xf>
    <xf numFmtId="0" fontId="8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49" fontId="28" fillId="0" borderId="29" xfId="0" applyNumberFormat="1" applyFont="1" applyBorder="1" applyAlignment="1">
      <alignment horizontal="left" vertical="center"/>
    </xf>
    <xf numFmtId="49" fontId="28" fillId="0" borderId="29" xfId="0" applyNumberFormat="1" applyFont="1" applyBorder="1" applyAlignment="1">
      <alignment horizontal="right" vertical="center"/>
    </xf>
    <xf numFmtId="49" fontId="28" fillId="0" borderId="32" xfId="0" applyNumberFormat="1" applyFont="1" applyBorder="1" applyAlignment="1">
      <alignment horizontal="right" vertical="center"/>
    </xf>
    <xf numFmtId="49" fontId="28" fillId="0" borderId="32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28" fillId="0" borderId="15" xfId="0" applyFont="1" applyBorder="1" applyAlignment="1">
      <alignment vertical="center"/>
    </xf>
    <xf numFmtId="0" fontId="28" fillId="0" borderId="15" xfId="0" applyFont="1" applyBorder="1" applyAlignment="1">
      <alignment horizontal="left" vertical="center"/>
    </xf>
    <xf numFmtId="0" fontId="28" fillId="0" borderId="15" xfId="0" applyFont="1" applyFill="1" applyBorder="1" applyAlignment="1">
      <alignment vertical="center"/>
    </xf>
    <xf numFmtId="0" fontId="28" fillId="0" borderId="15" xfId="0" applyFont="1" applyFill="1" applyBorder="1" applyAlignment="1">
      <alignment horizontal="left" vertical="center"/>
    </xf>
    <xf numFmtId="49" fontId="1" fillId="3" borderId="40" xfId="0" applyNumberFormat="1" applyFont="1" applyFill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28" fillId="0" borderId="45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0" fontId="20" fillId="4" borderId="26" xfId="5" applyFont="1" applyFill="1" applyBorder="1" applyAlignment="1">
      <alignment horizontal="center" vertical="top" wrapText="1"/>
    </xf>
    <xf numFmtId="0" fontId="20" fillId="4" borderId="11" xfId="5" applyFont="1" applyFill="1" applyBorder="1" applyAlignment="1">
      <alignment horizontal="center" vertical="top" wrapText="1"/>
    </xf>
    <xf numFmtId="49" fontId="32" fillId="2" borderId="13" xfId="0" applyNumberFormat="1" applyFont="1" applyFill="1" applyBorder="1" applyAlignment="1">
      <alignment vertical="center" wrapText="1"/>
    </xf>
    <xf numFmtId="49" fontId="32" fillId="2" borderId="8" xfId="0" applyNumberFormat="1" applyFont="1" applyFill="1" applyBorder="1" applyAlignment="1">
      <alignment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Border="1" applyAlignment="1">
      <alignment horizontal="right" wrapText="1"/>
    </xf>
    <xf numFmtId="164" fontId="18" fillId="0" borderId="0" xfId="0" applyNumberFormat="1" applyFont="1" applyBorder="1" applyAlignment="1">
      <alignment horizontal="right" vertical="center" wrapText="1"/>
    </xf>
    <xf numFmtId="167" fontId="28" fillId="0" borderId="0" xfId="0" applyNumberFormat="1" applyFont="1" applyFill="1" applyBorder="1" applyAlignment="1">
      <alignment vertical="center" wrapText="1"/>
    </xf>
    <xf numFmtId="0" fontId="20" fillId="4" borderId="11" xfId="5" applyFont="1" applyFill="1" applyBorder="1" applyAlignment="1">
      <alignment vertical="top" wrapText="1"/>
    </xf>
    <xf numFmtId="0" fontId="21" fillId="2" borderId="8" xfId="5" applyFont="1" applyFill="1" applyBorder="1" applyAlignment="1">
      <alignment horizontal="center" vertical="top" wrapText="1"/>
    </xf>
    <xf numFmtId="3" fontId="21" fillId="2" borderId="24" xfId="5" applyNumberFormat="1" applyFont="1" applyFill="1" applyBorder="1" applyAlignment="1">
      <alignment horizontal="center" vertical="top" wrapText="1"/>
    </xf>
    <xf numFmtId="0" fontId="21" fillId="0" borderId="0" xfId="5" applyFont="1" applyFill="1" applyBorder="1" applyAlignment="1">
      <alignment horizontal="center" vertical="top" wrapText="1"/>
    </xf>
    <xf numFmtId="0" fontId="21" fillId="2" borderId="61" xfId="5" applyFont="1" applyFill="1" applyBorder="1" applyAlignment="1">
      <alignment horizontal="center" vertical="top" wrapText="1"/>
    </xf>
    <xf numFmtId="0" fontId="21" fillId="2" borderId="2" xfId="5" applyFont="1" applyFill="1" applyBorder="1" applyAlignment="1">
      <alignment horizontal="center" vertical="top" wrapText="1"/>
    </xf>
    <xf numFmtId="0" fontId="12" fillId="0" borderId="0" xfId="5" applyFont="1" applyBorder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8" fillId="0" borderId="0" xfId="0" applyFont="1" applyBorder="1" applyAlignment="1">
      <alignment vertical="center" wrapText="1"/>
    </xf>
    <xf numFmtId="0" fontId="12" fillId="0" borderId="62" xfId="0" applyFont="1" applyBorder="1" applyAlignment="1">
      <alignment horizontal="center" vertical="center" wrapText="1"/>
    </xf>
    <xf numFmtId="0" fontId="28" fillId="6" borderId="64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28" fillId="6" borderId="67" xfId="0" applyFont="1" applyFill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65" fontId="28" fillId="6" borderId="67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9" fontId="28" fillId="6" borderId="70" xfId="0" applyNumberFormat="1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20" fillId="4" borderId="12" xfId="5" applyFont="1" applyFill="1" applyBorder="1" applyAlignment="1">
      <alignment vertical="top" wrapText="1"/>
    </xf>
    <xf numFmtId="0" fontId="19" fillId="4" borderId="25" xfId="5" applyFont="1" applyFill="1" applyBorder="1" applyAlignment="1">
      <alignment horizontal="center" vertical="top" wrapText="1"/>
    </xf>
    <xf numFmtId="0" fontId="19" fillId="4" borderId="72" xfId="5" applyFont="1" applyFill="1" applyBorder="1" applyAlignment="1">
      <alignment horizontal="center" vertical="top" wrapText="1"/>
    </xf>
    <xf numFmtId="0" fontId="19" fillId="4" borderId="73" xfId="5" applyFont="1" applyFill="1" applyBorder="1" applyAlignment="1">
      <alignment horizontal="center" vertical="top" wrapText="1"/>
    </xf>
    <xf numFmtId="164" fontId="19" fillId="4" borderId="19" xfId="5" applyNumberFormat="1" applyFont="1" applyFill="1" applyBorder="1" applyAlignment="1">
      <alignment horizontal="center" vertical="top" wrapText="1"/>
    </xf>
    <xf numFmtId="0" fontId="20" fillId="4" borderId="78" xfId="5" applyFont="1" applyFill="1" applyBorder="1" applyAlignment="1">
      <alignment horizontal="center" vertical="top" wrapText="1"/>
    </xf>
    <xf numFmtId="0" fontId="20" fillId="4" borderId="76" xfId="5" applyFont="1" applyFill="1" applyBorder="1" applyAlignment="1">
      <alignment horizontal="center" vertical="top" wrapText="1"/>
    </xf>
    <xf numFmtId="0" fontId="19" fillId="4" borderId="50" xfId="5" applyFont="1" applyFill="1" applyBorder="1" applyAlignment="1">
      <alignment horizontal="center" vertical="top" wrapText="1"/>
    </xf>
    <xf numFmtId="0" fontId="21" fillId="2" borderId="31" xfId="5" applyFont="1" applyFill="1" applyBorder="1" applyAlignment="1">
      <alignment horizontal="center" vertical="top" wrapText="1"/>
    </xf>
    <xf numFmtId="0" fontId="19" fillId="0" borderId="82" xfId="5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165" fontId="19" fillId="0" borderId="87" xfId="5" applyNumberFormat="1" applyFont="1" applyFill="1" applyBorder="1" applyAlignment="1">
      <alignment horizontal="right" vertical="center"/>
    </xf>
    <xf numFmtId="165" fontId="19" fillId="0" borderId="88" xfId="5" applyNumberFormat="1" applyFont="1" applyFill="1" applyBorder="1" applyAlignment="1">
      <alignment horizontal="right" vertical="center"/>
    </xf>
    <xf numFmtId="165" fontId="19" fillId="0" borderId="89" xfId="5" applyNumberFormat="1" applyFont="1" applyFill="1" applyBorder="1" applyAlignment="1">
      <alignment horizontal="right" vertical="center"/>
    </xf>
    <xf numFmtId="9" fontId="19" fillId="0" borderId="91" xfId="5" applyNumberFormat="1" applyFont="1" applyFill="1" applyBorder="1" applyAlignment="1">
      <alignment horizontal="center" vertical="center"/>
    </xf>
    <xf numFmtId="4" fontId="19" fillId="0" borderId="90" xfId="5" applyNumberFormat="1" applyFont="1" applyFill="1" applyBorder="1" applyAlignment="1">
      <alignment horizontal="right" vertical="center"/>
    </xf>
    <xf numFmtId="4" fontId="19" fillId="0" borderId="91" xfId="5" applyNumberFormat="1" applyFont="1" applyFill="1" applyBorder="1" applyAlignment="1">
      <alignment horizontal="right" vertical="center"/>
    </xf>
    <xf numFmtId="4" fontId="19" fillId="0" borderId="92" xfId="5" applyNumberFormat="1" applyFont="1" applyFill="1" applyBorder="1" applyAlignment="1">
      <alignment horizontal="right" vertical="center"/>
    </xf>
    <xf numFmtId="168" fontId="21" fillId="2" borderId="81" xfId="5" applyNumberFormat="1" applyFont="1" applyFill="1" applyBorder="1" applyAlignment="1">
      <alignment horizontal="center" vertical="top" wrapText="1"/>
    </xf>
    <xf numFmtId="0" fontId="19" fillId="0" borderId="93" xfId="5" applyFont="1" applyBorder="1" applyAlignment="1">
      <alignment vertical="center"/>
    </xf>
    <xf numFmtId="0" fontId="19" fillId="0" borderId="94" xfId="5" applyFont="1" applyBorder="1" applyAlignment="1">
      <alignment vertical="center"/>
    </xf>
    <xf numFmtId="4" fontId="19" fillId="7" borderId="95" xfId="5" applyNumberFormat="1" applyFont="1" applyFill="1" applyBorder="1" applyAlignment="1">
      <alignment horizontal="right" vertical="center"/>
    </xf>
    <xf numFmtId="49" fontId="23" fillId="0" borderId="94" xfId="0" applyNumberFormat="1" applyFont="1" applyBorder="1" applyAlignment="1" applyProtection="1">
      <alignment vertical="center"/>
      <protection locked="0"/>
    </xf>
    <xf numFmtId="0" fontId="24" fillId="5" borderId="97" xfId="0" applyFont="1" applyFill="1" applyBorder="1" applyAlignment="1" applyProtection="1">
      <alignment wrapText="1"/>
      <protection locked="0"/>
    </xf>
    <xf numFmtId="0" fontId="19" fillId="0" borderId="93" xfId="5" applyFont="1" applyBorder="1" applyAlignment="1">
      <alignment horizontal="left"/>
    </xf>
    <xf numFmtId="4" fontId="19" fillId="5" borderId="96" xfId="5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8" fillId="0" borderId="46" xfId="0" applyFont="1" applyFill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43" xfId="0" applyNumberFormat="1" applyFont="1" applyFill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left" wrapText="1"/>
    </xf>
    <xf numFmtId="0" fontId="31" fillId="0" borderId="1" xfId="0" applyFont="1" applyFill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33" xfId="0" applyNumberFormat="1" applyFont="1" applyFill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3" borderId="35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 wrapText="1"/>
    </xf>
    <xf numFmtId="49" fontId="2" fillId="3" borderId="36" xfId="0" applyNumberFormat="1" applyFont="1" applyFill="1" applyBorder="1" applyAlignment="1">
      <alignment horizontal="left" vertical="top" wrapText="1"/>
    </xf>
    <xf numFmtId="49" fontId="2" fillId="3" borderId="39" xfId="0" applyNumberFormat="1" applyFont="1" applyFill="1" applyBorder="1" applyAlignment="1">
      <alignment horizontal="left" vertical="top" wrapText="1"/>
    </xf>
    <xf numFmtId="49" fontId="2" fillId="3" borderId="28" xfId="0" applyNumberFormat="1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8" fillId="0" borderId="30" xfId="0" applyNumberFormat="1" applyFont="1" applyBorder="1" applyAlignment="1">
      <alignment horizontal="right" vertical="center"/>
    </xf>
    <xf numFmtId="49" fontId="28" fillId="0" borderId="31" xfId="0" applyNumberFormat="1" applyFont="1" applyBorder="1" applyAlignment="1">
      <alignment horizontal="right" vertical="center"/>
    </xf>
    <xf numFmtId="49" fontId="28" fillId="0" borderId="8" xfId="0" applyNumberFormat="1" applyFont="1" applyFill="1" applyBorder="1" applyAlignment="1">
      <alignment horizontal="center" vertical="center" wrapText="1"/>
    </xf>
    <xf numFmtId="49" fontId="18" fillId="2" borderId="51" xfId="0" applyNumberFormat="1" applyFont="1" applyFill="1" applyBorder="1" applyAlignment="1">
      <alignment horizontal="left" vertical="center" wrapText="1"/>
    </xf>
    <xf numFmtId="49" fontId="18" fillId="2" borderId="52" xfId="0" applyNumberFormat="1" applyFont="1" applyFill="1" applyBorder="1" applyAlignment="1">
      <alignment horizontal="left" vertical="center" wrapText="1"/>
    </xf>
    <xf numFmtId="49" fontId="18" fillId="2" borderId="53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28" fillId="0" borderId="58" xfId="0" applyNumberFormat="1" applyFont="1" applyFill="1" applyBorder="1" applyAlignment="1">
      <alignment horizontal="left" vertical="center" wrapText="1"/>
    </xf>
    <xf numFmtId="49" fontId="28" fillId="0" borderId="59" xfId="0" applyNumberFormat="1" applyFont="1" applyFill="1" applyBorder="1" applyAlignment="1">
      <alignment horizontal="left" vertical="center" wrapText="1"/>
    </xf>
    <xf numFmtId="49" fontId="28" fillId="0" borderId="59" xfId="0" applyNumberFormat="1" applyFont="1" applyFill="1" applyBorder="1" applyAlignment="1">
      <alignment horizontal="center" vertical="center" wrapText="1"/>
    </xf>
    <xf numFmtId="49" fontId="28" fillId="0" borderId="60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9" fontId="28" fillId="0" borderId="33" xfId="0" applyNumberFormat="1" applyFont="1" applyFill="1" applyBorder="1" applyAlignment="1">
      <alignment horizontal="left" vertical="center" wrapText="1"/>
    </xf>
    <xf numFmtId="49" fontId="28" fillId="0" borderId="3" xfId="0" applyNumberFormat="1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8" fillId="6" borderId="10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49" fontId="28" fillId="0" borderId="41" xfId="0" applyNumberFormat="1" applyFont="1" applyFill="1" applyBorder="1" applyAlignment="1">
      <alignment horizontal="left" vertical="center" wrapText="1"/>
    </xf>
    <xf numFmtId="49" fontId="28" fillId="0" borderId="54" xfId="0" applyNumberFormat="1" applyFont="1" applyFill="1" applyBorder="1" applyAlignment="1">
      <alignment horizontal="left" vertical="center" wrapText="1"/>
    </xf>
    <xf numFmtId="49" fontId="28" fillId="0" borderId="30" xfId="0" applyNumberFormat="1" applyFont="1" applyBorder="1" applyAlignment="1">
      <alignment horizontal="left" vertical="center"/>
    </xf>
    <xf numFmtId="49" fontId="28" fillId="0" borderId="31" xfId="0" applyNumberFormat="1" applyFont="1" applyBorder="1" applyAlignment="1">
      <alignment horizontal="left" vertical="center"/>
    </xf>
    <xf numFmtId="0" fontId="23" fillId="0" borderId="0" xfId="0" applyFont="1" applyAlignment="1" applyProtection="1">
      <alignment horizontal="left"/>
      <protection locked="0"/>
    </xf>
    <xf numFmtId="0" fontId="15" fillId="0" borderId="0" xfId="6" applyFont="1" applyAlignment="1">
      <alignment horizontal="right" wrapText="1"/>
    </xf>
    <xf numFmtId="0" fontId="27" fillId="0" borderId="0" xfId="5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30" fillId="0" borderId="27" xfId="0" applyNumberFormat="1" applyFont="1" applyBorder="1" applyAlignment="1">
      <alignment horizontal="center" vertical="center" wrapText="1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19" fillId="0" borderId="8" xfId="5" applyFont="1" applyBorder="1" applyAlignment="1">
      <alignment horizontal="center" vertical="center"/>
    </xf>
    <xf numFmtId="0" fontId="19" fillId="0" borderId="19" xfId="5" applyFont="1" applyBorder="1" applyAlignment="1">
      <alignment horizontal="center" vertical="center"/>
    </xf>
    <xf numFmtId="0" fontId="20" fillId="0" borderId="10" xfId="5" applyFont="1" applyBorder="1" applyAlignment="1">
      <alignment horizontal="center" vertical="center"/>
    </xf>
    <xf numFmtId="0" fontId="20" fillId="0" borderId="19" xfId="5" applyFont="1" applyBorder="1" applyAlignment="1">
      <alignment horizontal="center" vertical="center"/>
    </xf>
    <xf numFmtId="0" fontId="19" fillId="0" borderId="23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21" fillId="2" borderId="1" xfId="5" applyFont="1" applyFill="1" applyBorder="1" applyAlignment="1">
      <alignment horizontal="center" vertical="top" wrapText="1"/>
    </xf>
    <xf numFmtId="0" fontId="21" fillId="2" borderId="3" xfId="5" applyFont="1" applyFill="1" applyBorder="1" applyAlignment="1">
      <alignment horizontal="center" vertical="top" wrapText="1"/>
    </xf>
    <xf numFmtId="0" fontId="19" fillId="0" borderId="83" xfId="5" applyFont="1" applyBorder="1" applyAlignment="1">
      <alignment horizontal="left" vertical="center" wrapText="1"/>
    </xf>
    <xf numFmtId="0" fontId="19" fillId="0" borderId="84" xfId="5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 wrapText="1"/>
    </xf>
    <xf numFmtId="0" fontId="20" fillId="4" borderId="37" xfId="5" applyFont="1" applyFill="1" applyBorder="1" applyAlignment="1">
      <alignment horizontal="center" vertical="top" wrapText="1"/>
    </xf>
    <xf numFmtId="0" fontId="20" fillId="4" borderId="79" xfId="5" applyFont="1" applyFill="1" applyBorder="1" applyAlignment="1">
      <alignment horizontal="center" vertical="top" wrapText="1"/>
    </xf>
    <xf numFmtId="0" fontId="20" fillId="4" borderId="80" xfId="5" applyFont="1" applyFill="1" applyBorder="1" applyAlignment="1">
      <alignment horizontal="center" vertical="top" wrapText="1"/>
    </xf>
    <xf numFmtId="164" fontId="20" fillId="4" borderId="37" xfId="5" applyNumberFormat="1" applyFont="1" applyFill="1" applyBorder="1" applyAlignment="1">
      <alignment horizontal="center" vertical="top" wrapText="1"/>
    </xf>
    <xf numFmtId="164" fontId="20" fillId="4" borderId="38" xfId="5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Alignment="1">
      <alignment horizontal="left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20" fillId="0" borderId="0" xfId="5" applyFont="1" applyBorder="1" applyAlignment="1">
      <alignment horizontal="left" vertical="center"/>
    </xf>
    <xf numFmtId="0" fontId="20" fillId="4" borderId="74" xfId="5" applyFont="1" applyFill="1" applyBorder="1" applyAlignment="1">
      <alignment horizontal="center" vertical="top" wrapText="1"/>
    </xf>
    <xf numFmtId="0" fontId="20" fillId="4" borderId="31" xfId="5" applyFont="1" applyFill="1" applyBorder="1" applyAlignment="1">
      <alignment horizontal="center" vertical="top" wrapText="1"/>
    </xf>
    <xf numFmtId="0" fontId="20" fillId="4" borderId="76" xfId="5" applyFont="1" applyFill="1" applyBorder="1" applyAlignment="1">
      <alignment horizontal="center" vertical="top" wrapText="1"/>
    </xf>
    <xf numFmtId="0" fontId="20" fillId="4" borderId="8" xfId="5" applyFont="1" applyFill="1" applyBorder="1" applyAlignment="1">
      <alignment horizontal="center" vertical="top" wrapText="1"/>
    </xf>
    <xf numFmtId="3" fontId="20" fillId="4" borderId="77" xfId="5" applyNumberFormat="1" applyFont="1" applyFill="1" applyBorder="1" applyAlignment="1">
      <alignment horizontal="center" vertical="top" wrapText="1"/>
    </xf>
    <xf numFmtId="3" fontId="20" fillId="4" borderId="24" xfId="5" applyNumberFormat="1" applyFont="1" applyFill="1" applyBorder="1" applyAlignment="1">
      <alignment horizontal="center" vertical="top" wrapText="1"/>
    </xf>
    <xf numFmtId="0" fontId="20" fillId="4" borderId="75" xfId="5" applyFont="1" applyFill="1" applyBorder="1" applyAlignment="1">
      <alignment horizontal="left" vertical="top" wrapText="1"/>
    </xf>
    <xf numFmtId="0" fontId="20" fillId="4" borderId="36" xfId="5" applyFont="1" applyFill="1" applyBorder="1" applyAlignment="1">
      <alignment horizontal="left" vertical="top" wrapText="1"/>
    </xf>
    <xf numFmtId="0" fontId="20" fillId="4" borderId="13" xfId="5" applyFont="1" applyFill="1" applyBorder="1" applyAlignment="1">
      <alignment horizontal="left" vertical="top" wrapText="1"/>
    </xf>
    <xf numFmtId="0" fontId="20" fillId="4" borderId="14" xfId="5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7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9" fillId="0" borderId="98" xfId="5" applyFont="1" applyFill="1" applyBorder="1" applyAlignment="1">
      <alignment horizontal="center" vertical="top" wrapText="1"/>
    </xf>
    <xf numFmtId="9" fontId="12" fillId="0" borderId="99" xfId="5" applyNumberFormat="1" applyFont="1" applyBorder="1" applyAlignment="1">
      <alignment horizont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4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tabSelected="1" zoomScale="92" zoomScaleNormal="92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00" t="s">
        <v>12</v>
      </c>
      <c r="B1" s="200"/>
    </row>
    <row r="2" spans="1:10" ht="29.25" customHeight="1" x14ac:dyDescent="0.25">
      <c r="A2" s="201" t="s">
        <v>158</v>
      </c>
      <c r="B2" s="201"/>
      <c r="C2" s="201"/>
      <c r="D2" s="201"/>
      <c r="E2" s="59"/>
      <c r="F2" s="59"/>
    </row>
    <row r="3" spans="1:10" ht="14.45" customHeight="1" x14ac:dyDescent="0.25">
      <c r="A3" s="202"/>
      <c r="B3" s="202"/>
      <c r="C3" s="202"/>
    </row>
    <row r="4" spans="1:10" s="5" customFormat="1" ht="44.25" customHeight="1" x14ac:dyDescent="0.25">
      <c r="A4" s="203" t="s">
        <v>58</v>
      </c>
      <c r="B4" s="204"/>
      <c r="C4" s="204"/>
      <c r="D4" s="204"/>
      <c r="E4" s="41"/>
      <c r="F4" s="41"/>
      <c r="G4" s="41"/>
      <c r="H4" s="41"/>
      <c r="I4" s="41"/>
      <c r="J4" s="41"/>
    </row>
    <row r="6" spans="1:10" ht="24.95" customHeight="1" x14ac:dyDescent="0.25">
      <c r="A6" s="205" t="s">
        <v>0</v>
      </c>
      <c r="B6" s="205"/>
      <c r="C6" s="206"/>
      <c r="D6" s="206"/>
      <c r="F6" s="12"/>
    </row>
    <row r="7" spans="1:10" ht="24.95" customHeight="1" x14ac:dyDescent="0.25">
      <c r="A7" s="205" t="s">
        <v>1</v>
      </c>
      <c r="B7" s="205"/>
      <c r="C7" s="207"/>
      <c r="D7" s="207"/>
    </row>
    <row r="8" spans="1:10" ht="24.95" customHeight="1" x14ac:dyDescent="0.25">
      <c r="A8" s="205" t="s">
        <v>2</v>
      </c>
      <c r="B8" s="205"/>
      <c r="C8" s="207"/>
      <c r="D8" s="207"/>
    </row>
    <row r="9" spans="1:10" ht="24.95" customHeight="1" x14ac:dyDescent="0.25">
      <c r="A9" s="205" t="s">
        <v>3</v>
      </c>
      <c r="B9" s="205"/>
      <c r="C9" s="207"/>
      <c r="D9" s="207"/>
    </row>
    <row r="10" spans="1:10" x14ac:dyDescent="0.25">
      <c r="A10" s="2"/>
      <c r="B10" s="2"/>
      <c r="C10" s="2"/>
    </row>
    <row r="11" spans="1:10" x14ac:dyDescent="0.25">
      <c r="A11" s="209" t="s">
        <v>7</v>
      </c>
      <c r="B11" s="209"/>
      <c r="C11" s="209"/>
      <c r="D11" s="4"/>
      <c r="E11" s="4"/>
      <c r="F11" s="4"/>
      <c r="G11" s="4"/>
      <c r="H11" s="4"/>
      <c r="I11" s="4"/>
      <c r="J11" s="4"/>
    </row>
    <row r="12" spans="1:10" ht="24.95" customHeight="1" x14ac:dyDescent="0.25">
      <c r="A12" s="205" t="s">
        <v>46</v>
      </c>
      <c r="B12" s="205"/>
      <c r="C12" s="210"/>
      <c r="D12" s="210"/>
    </row>
    <row r="13" spans="1:10" ht="24.95" customHeight="1" x14ac:dyDescent="0.25">
      <c r="A13" s="205" t="s">
        <v>47</v>
      </c>
      <c r="B13" s="205"/>
      <c r="C13" s="210"/>
      <c r="D13" s="210"/>
    </row>
    <row r="14" spans="1:10" ht="24.95" customHeight="1" x14ac:dyDescent="0.25">
      <c r="A14" s="205" t="s">
        <v>5</v>
      </c>
      <c r="B14" s="205"/>
      <c r="C14" s="208"/>
      <c r="D14" s="208"/>
    </row>
    <row r="15" spans="1:10" ht="24.95" customHeight="1" x14ac:dyDescent="0.3">
      <c r="A15" s="205" t="s">
        <v>6</v>
      </c>
      <c r="B15" s="205"/>
      <c r="C15" s="211"/>
      <c r="D15" s="208"/>
    </row>
    <row r="16" spans="1:10" ht="13.9" x14ac:dyDescent="0.25">
      <c r="A16" s="2"/>
      <c r="B16" s="2"/>
      <c r="C16" s="2"/>
    </row>
    <row r="17" spans="1:12" ht="20.100000000000001" customHeight="1" x14ac:dyDescent="0.25">
      <c r="A17" s="209" t="s">
        <v>45</v>
      </c>
      <c r="B17" s="209"/>
      <c r="C17" s="209"/>
      <c r="D17" s="4"/>
    </row>
    <row r="18" spans="1:12" ht="24.95" customHeight="1" x14ac:dyDescent="0.25">
      <c r="A18" s="205" t="s">
        <v>4</v>
      </c>
      <c r="B18" s="205"/>
      <c r="C18" s="210"/>
      <c r="D18" s="210"/>
    </row>
    <row r="19" spans="1:12" ht="24.95" customHeight="1" x14ac:dyDescent="0.25">
      <c r="A19" s="205" t="s">
        <v>47</v>
      </c>
      <c r="B19" s="205"/>
      <c r="C19" s="208"/>
      <c r="D19" s="208"/>
    </row>
    <row r="20" spans="1:12" ht="24.95" customHeight="1" x14ac:dyDescent="0.25">
      <c r="A20" s="205" t="s">
        <v>5</v>
      </c>
      <c r="B20" s="205"/>
      <c r="C20" s="208"/>
      <c r="D20" s="208"/>
    </row>
    <row r="21" spans="1:12" ht="24.95" customHeight="1" x14ac:dyDescent="0.25">
      <c r="A21" s="205" t="s">
        <v>6</v>
      </c>
      <c r="B21" s="205"/>
      <c r="C21" s="211"/>
      <c r="D21" s="208"/>
    </row>
    <row r="22" spans="1:12" ht="24.95" customHeight="1" x14ac:dyDescent="0.25">
      <c r="A22" s="202"/>
      <c r="B22" s="202"/>
      <c r="C22" s="202"/>
    </row>
    <row r="23" spans="1:12" ht="24.95" customHeight="1" x14ac:dyDescent="0.25">
      <c r="A23" s="1" t="s">
        <v>8</v>
      </c>
      <c r="B23" s="207"/>
      <c r="C23" s="207"/>
    </row>
    <row r="24" spans="1:12" ht="24.95" customHeight="1" x14ac:dyDescent="0.25">
      <c r="A24" s="3" t="s">
        <v>10</v>
      </c>
      <c r="B24" s="212"/>
      <c r="C24" s="212"/>
    </row>
    <row r="26" spans="1:12" s="13" customFormat="1" ht="24.95" customHeight="1" x14ac:dyDescent="0.25">
      <c r="C26" s="35" t="s">
        <v>29</v>
      </c>
      <c r="D26" s="2"/>
      <c r="K26" s="27"/>
      <c r="L26" s="27"/>
    </row>
    <row r="27" spans="1:12" s="13" customFormat="1" ht="24.95" customHeight="1" x14ac:dyDescent="0.25">
      <c r="C27" s="35" t="s">
        <v>30</v>
      </c>
      <c r="D27" s="110"/>
    </row>
    <row r="30" spans="1:12" s="7" customFormat="1" ht="11.25" x14ac:dyDescent="0.2">
      <c r="A30" s="213" t="s">
        <v>11</v>
      </c>
      <c r="B30" s="213"/>
    </row>
    <row r="31" spans="1:12" s="8" customFormat="1" ht="15" customHeight="1" x14ac:dyDescent="0.2">
      <c r="A31" s="11"/>
      <c r="B31" s="214" t="s">
        <v>13</v>
      </c>
      <c r="C31" s="214"/>
      <c r="D31" s="9"/>
      <c r="E31" s="10"/>
    </row>
  </sheetData>
  <mergeCells count="35">
    <mergeCell ref="B24:C24"/>
    <mergeCell ref="A30:B30"/>
    <mergeCell ref="B31:C31"/>
    <mergeCell ref="A20:B20"/>
    <mergeCell ref="C20:D20"/>
    <mergeCell ref="A21:B21"/>
    <mergeCell ref="C21:D21"/>
    <mergeCell ref="A22:C22"/>
    <mergeCell ref="B23:C23"/>
    <mergeCell ref="A19:B19"/>
    <mergeCell ref="C19:D19"/>
    <mergeCell ref="A11:C11"/>
    <mergeCell ref="A12:B12"/>
    <mergeCell ref="C12:D12"/>
    <mergeCell ref="A13:B13"/>
    <mergeCell ref="C13:D13"/>
    <mergeCell ref="A14:B14"/>
    <mergeCell ref="C14:D14"/>
    <mergeCell ref="A15:B15"/>
    <mergeCell ref="C15:D15"/>
    <mergeCell ref="A17:C17"/>
    <mergeCell ref="A18:B18"/>
    <mergeCell ref="C18:D18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6">
    <cfRule type="containsBlanks" dxfId="40" priority="8">
      <formula>LEN(TRIM(C6))=0</formula>
    </cfRule>
  </conditionalFormatting>
  <conditionalFormatting sqref="C7:D9">
    <cfRule type="containsBlanks" dxfId="39" priority="7">
      <formula>LEN(TRIM(C7))=0</formula>
    </cfRule>
  </conditionalFormatting>
  <conditionalFormatting sqref="C12:D15">
    <cfRule type="containsBlanks" dxfId="38" priority="6">
      <formula>LEN(TRIM(C12))=0</formula>
    </cfRule>
  </conditionalFormatting>
  <conditionalFormatting sqref="A31:B31">
    <cfRule type="containsBlanks" dxfId="37" priority="5">
      <formula>LEN(TRIM(A31))=0</formula>
    </cfRule>
  </conditionalFormatting>
  <conditionalFormatting sqref="B23:C24">
    <cfRule type="containsBlanks" dxfId="36" priority="4">
      <formula>LEN(TRIM(B23))=0</formula>
    </cfRule>
  </conditionalFormatting>
  <conditionalFormatting sqref="D27">
    <cfRule type="containsBlanks" dxfId="35" priority="3">
      <formula>LEN(TRIM(D27))=0</formula>
    </cfRule>
  </conditionalFormatting>
  <conditionalFormatting sqref="C19:D19">
    <cfRule type="containsBlanks" dxfId="34" priority="1">
      <formula>LEN(TRIM(C19))=0</formula>
    </cfRule>
  </conditionalFormatting>
  <conditionalFormatting sqref="C18:D18 C20:D21">
    <cfRule type="containsBlanks" dxfId="33" priority="2">
      <formula>LEN(TRIM(C18))=0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0.7109375" style="2" customWidth="1"/>
    <col min="2" max="2" width="68.42578125" style="2" customWidth="1"/>
    <col min="3" max="6" width="12.7109375" style="2" customWidth="1"/>
    <col min="7" max="7" width="14.85546875" style="2" customWidth="1"/>
    <col min="8" max="8" width="44.140625" style="2" customWidth="1"/>
    <col min="9" max="16384" width="9.140625" style="2"/>
  </cols>
  <sheetData>
    <row r="1" spans="1:9" s="6" customFormat="1" ht="21" customHeight="1" x14ac:dyDescent="0.25">
      <c r="A1" s="235" t="s">
        <v>12</v>
      </c>
      <c r="B1" s="235"/>
      <c r="C1" s="114"/>
      <c r="D1" s="114"/>
      <c r="E1" s="114"/>
      <c r="F1" s="114"/>
      <c r="G1" s="29"/>
      <c r="H1" s="29"/>
    </row>
    <row r="2" spans="1:9" s="6" customFormat="1" ht="14.25" customHeight="1" x14ac:dyDescent="0.25">
      <c r="A2" s="58" t="s">
        <v>158</v>
      </c>
      <c r="B2" s="57"/>
      <c r="C2" s="57"/>
      <c r="D2" s="57"/>
      <c r="E2" s="57"/>
      <c r="F2" s="57"/>
      <c r="G2" s="29"/>
      <c r="H2" s="29"/>
    </row>
    <row r="3" spans="1:9" s="6" customFormat="1" ht="18.75" customHeight="1" x14ac:dyDescent="0.25">
      <c r="A3" s="236" t="s">
        <v>24</v>
      </c>
      <c r="B3" s="236"/>
      <c r="C3" s="236"/>
      <c r="D3" s="236"/>
      <c r="E3" s="236"/>
      <c r="F3" s="236"/>
      <c r="G3" s="236"/>
      <c r="H3" s="236"/>
    </row>
    <row r="4" spans="1:9" ht="13.5" customHeight="1" thickBot="1" x14ac:dyDescent="0.3">
      <c r="H4" s="30"/>
    </row>
    <row r="5" spans="1:9" s="6" customFormat="1" ht="73.5" customHeight="1" x14ac:dyDescent="0.25">
      <c r="A5" s="237" t="s">
        <v>25</v>
      </c>
      <c r="B5" s="238"/>
      <c r="C5" s="238"/>
      <c r="D5" s="238"/>
      <c r="E5" s="238"/>
      <c r="F5" s="239"/>
      <c r="G5" s="258" t="s">
        <v>34</v>
      </c>
      <c r="H5" s="259"/>
    </row>
    <row r="6" spans="1:9" s="6" customFormat="1" ht="43.5" customHeight="1" thickBot="1" x14ac:dyDescent="0.3">
      <c r="A6" s="240"/>
      <c r="B6" s="241"/>
      <c r="C6" s="241"/>
      <c r="D6" s="241"/>
      <c r="E6" s="241"/>
      <c r="F6" s="242"/>
      <c r="G6" s="40" t="s">
        <v>26</v>
      </c>
      <c r="H6" s="132" t="s">
        <v>27</v>
      </c>
      <c r="I6" s="104"/>
    </row>
    <row r="7" spans="1:9" s="5" customFormat="1" ht="30" customHeight="1" thickBot="1" x14ac:dyDescent="0.3">
      <c r="A7" s="246" t="s">
        <v>159</v>
      </c>
      <c r="B7" s="247"/>
      <c r="C7" s="247"/>
      <c r="D7" s="247"/>
      <c r="E7" s="247"/>
      <c r="F7" s="247"/>
      <c r="G7" s="247"/>
      <c r="H7" s="248"/>
      <c r="I7" s="31"/>
    </row>
    <row r="8" spans="1:9" s="5" customFormat="1" ht="159.75" customHeight="1" thickBot="1" x14ac:dyDescent="0.3">
      <c r="A8" s="268" t="s">
        <v>127</v>
      </c>
      <c r="B8" s="269"/>
      <c r="C8" s="269"/>
      <c r="D8" s="269"/>
      <c r="E8" s="269"/>
      <c r="F8" s="269"/>
      <c r="G8" s="144"/>
      <c r="H8" s="144"/>
      <c r="I8" s="31"/>
    </row>
    <row r="9" spans="1:9" s="5" customFormat="1" ht="28.5" customHeight="1" x14ac:dyDescent="0.25">
      <c r="A9" s="251" t="s">
        <v>157</v>
      </c>
      <c r="B9" s="252"/>
      <c r="C9" s="252"/>
      <c r="D9" s="252"/>
      <c r="E9" s="252"/>
      <c r="F9" s="252"/>
      <c r="G9" s="253" t="s">
        <v>126</v>
      </c>
      <c r="H9" s="254"/>
      <c r="I9" s="31"/>
    </row>
    <row r="10" spans="1:9" s="5" customFormat="1" ht="28.5" customHeight="1" thickBot="1" x14ac:dyDescent="0.3">
      <c r="A10" s="146" t="s">
        <v>128</v>
      </c>
      <c r="B10" s="255" t="s">
        <v>130</v>
      </c>
      <c r="C10" s="256"/>
      <c r="D10" s="256"/>
      <c r="E10" s="256"/>
      <c r="F10" s="257"/>
      <c r="G10" s="144"/>
      <c r="H10" s="144"/>
      <c r="I10" s="31"/>
    </row>
    <row r="11" spans="1:9" s="5" customFormat="1" ht="28.5" customHeight="1" thickBot="1" x14ac:dyDescent="0.3">
      <c r="A11" s="146" t="s">
        <v>129</v>
      </c>
      <c r="B11" s="255" t="s">
        <v>131</v>
      </c>
      <c r="C11" s="256"/>
      <c r="D11" s="256"/>
      <c r="E11" s="256"/>
      <c r="F11" s="257"/>
      <c r="G11" s="144"/>
      <c r="H11" s="145"/>
      <c r="I11" s="31"/>
    </row>
    <row r="12" spans="1:9" s="5" customFormat="1" ht="30" customHeight="1" x14ac:dyDescent="0.25">
      <c r="A12" s="249"/>
      <c r="B12" s="250"/>
      <c r="C12" s="140" t="s">
        <v>63</v>
      </c>
      <c r="D12" s="140" t="s">
        <v>64</v>
      </c>
      <c r="E12" s="140" t="s">
        <v>65</v>
      </c>
      <c r="F12" s="141" t="s">
        <v>66</v>
      </c>
      <c r="G12" s="245" t="s">
        <v>126</v>
      </c>
      <c r="H12" s="245"/>
      <c r="I12" s="31"/>
    </row>
    <row r="13" spans="1:9" s="5" customFormat="1" ht="29.1" customHeight="1" x14ac:dyDescent="0.25">
      <c r="A13" s="118" t="s">
        <v>14</v>
      </c>
      <c r="B13" s="115" t="s">
        <v>61</v>
      </c>
      <c r="C13" s="116" t="s">
        <v>53</v>
      </c>
      <c r="D13" s="117"/>
      <c r="E13" s="117"/>
      <c r="F13" s="117">
        <v>1</v>
      </c>
      <c r="G13" s="142"/>
      <c r="H13" s="143"/>
      <c r="I13" s="31"/>
    </row>
    <row r="14" spans="1:9" s="5" customFormat="1" ht="29.1" customHeight="1" x14ac:dyDescent="0.25">
      <c r="A14" s="118" t="s">
        <v>15</v>
      </c>
      <c r="B14" s="115" t="s">
        <v>62</v>
      </c>
      <c r="C14" s="116" t="s">
        <v>67</v>
      </c>
      <c r="D14" s="117">
        <v>27</v>
      </c>
      <c r="E14" s="117"/>
      <c r="F14" s="117"/>
      <c r="G14" s="99"/>
      <c r="H14" s="133"/>
      <c r="I14" s="31"/>
    </row>
    <row r="15" spans="1:9" s="5" customFormat="1" ht="29.1" customHeight="1" x14ac:dyDescent="0.25">
      <c r="A15" s="118" t="s">
        <v>16</v>
      </c>
      <c r="B15" s="264" t="s">
        <v>95</v>
      </c>
      <c r="C15" s="265"/>
      <c r="D15" s="265"/>
      <c r="E15" s="265"/>
      <c r="F15" s="265"/>
      <c r="G15" s="266" t="s">
        <v>126</v>
      </c>
      <c r="H15" s="267"/>
      <c r="I15" s="31"/>
    </row>
    <row r="16" spans="1:9" s="5" customFormat="1" ht="29.1" customHeight="1" x14ac:dyDescent="0.25">
      <c r="A16" s="119" t="s">
        <v>68</v>
      </c>
      <c r="B16" s="125" t="s">
        <v>96</v>
      </c>
      <c r="C16" s="128" t="s">
        <v>117</v>
      </c>
      <c r="D16" s="129">
        <v>0.8</v>
      </c>
      <c r="E16" s="129">
        <v>40</v>
      </c>
      <c r="F16" s="128"/>
      <c r="G16" s="99"/>
      <c r="H16" s="133"/>
      <c r="I16" s="31"/>
    </row>
    <row r="17" spans="1:9" s="5" customFormat="1" ht="29.1" customHeight="1" x14ac:dyDescent="0.25">
      <c r="A17" s="119" t="s">
        <v>69</v>
      </c>
      <c r="B17" s="126" t="s">
        <v>97</v>
      </c>
      <c r="C17" s="130" t="s">
        <v>117</v>
      </c>
      <c r="D17" s="131"/>
      <c r="E17" s="131"/>
      <c r="F17" s="131">
        <v>0.1</v>
      </c>
      <c r="G17" s="99"/>
      <c r="H17" s="133"/>
      <c r="I17" s="31"/>
    </row>
    <row r="18" spans="1:9" s="5" customFormat="1" ht="29.1" customHeight="1" x14ac:dyDescent="0.25">
      <c r="A18" s="119" t="s">
        <v>70</v>
      </c>
      <c r="B18" s="125" t="s">
        <v>98</v>
      </c>
      <c r="C18" s="128" t="s">
        <v>118</v>
      </c>
      <c r="D18" s="129">
        <v>0.8</v>
      </c>
      <c r="E18" s="129">
        <v>99.9</v>
      </c>
      <c r="F18" s="128"/>
      <c r="G18" s="99"/>
      <c r="H18" s="133"/>
      <c r="I18" s="31"/>
    </row>
    <row r="19" spans="1:9" s="5" customFormat="1" ht="29.1" customHeight="1" x14ac:dyDescent="0.25">
      <c r="A19" s="119" t="s">
        <v>71</v>
      </c>
      <c r="B19" s="126" t="s">
        <v>99</v>
      </c>
      <c r="C19" s="130" t="s">
        <v>118</v>
      </c>
      <c r="D19" s="131"/>
      <c r="E19" s="131"/>
      <c r="F19" s="131">
        <v>0.1</v>
      </c>
      <c r="G19" s="99"/>
      <c r="H19" s="133"/>
      <c r="I19" s="31"/>
    </row>
    <row r="20" spans="1:9" s="5" customFormat="1" ht="29.1" customHeight="1" x14ac:dyDescent="0.25">
      <c r="A20" s="119" t="s">
        <v>72</v>
      </c>
      <c r="B20" s="125" t="s">
        <v>100</v>
      </c>
      <c r="C20" s="128" t="s">
        <v>117</v>
      </c>
      <c r="D20" s="129">
        <v>1.6</v>
      </c>
      <c r="E20" s="129"/>
      <c r="F20" s="128"/>
      <c r="G20" s="99"/>
      <c r="H20" s="133"/>
      <c r="I20" s="31"/>
    </row>
    <row r="21" spans="1:9" s="5" customFormat="1" ht="29.1" customHeight="1" x14ac:dyDescent="0.25">
      <c r="A21" s="243" t="s">
        <v>73</v>
      </c>
      <c r="B21" s="260" t="s">
        <v>101</v>
      </c>
      <c r="C21" s="128" t="s">
        <v>119</v>
      </c>
      <c r="D21" s="129">
        <v>1379</v>
      </c>
      <c r="E21" s="129">
        <v>8274</v>
      </c>
      <c r="F21" s="128"/>
      <c r="G21" s="99"/>
      <c r="H21" s="133"/>
      <c r="I21" s="31"/>
    </row>
    <row r="22" spans="1:9" s="5" customFormat="1" ht="29.1" customHeight="1" x14ac:dyDescent="0.25">
      <c r="A22" s="244"/>
      <c r="B22" s="261"/>
      <c r="C22" s="128" t="s">
        <v>120</v>
      </c>
      <c r="D22" s="129">
        <v>200</v>
      </c>
      <c r="E22" s="129">
        <v>1200</v>
      </c>
      <c r="F22" s="128"/>
      <c r="G22" s="99"/>
      <c r="H22" s="133"/>
      <c r="I22" s="31"/>
    </row>
    <row r="23" spans="1:9" s="5" customFormat="1" ht="29.1" customHeight="1" x14ac:dyDescent="0.25">
      <c r="A23" s="120" t="s">
        <v>74</v>
      </c>
      <c r="B23" s="127" t="s">
        <v>102</v>
      </c>
      <c r="C23" s="127" t="s">
        <v>121</v>
      </c>
      <c r="D23" s="127">
        <v>0</v>
      </c>
      <c r="E23" s="127">
        <v>0.1</v>
      </c>
      <c r="F23" s="127"/>
      <c r="G23" s="99"/>
      <c r="H23" s="133"/>
      <c r="I23" s="31"/>
    </row>
    <row r="24" spans="1:9" s="5" customFormat="1" ht="29.1" customHeight="1" x14ac:dyDescent="0.25">
      <c r="A24" s="120" t="s">
        <v>75</v>
      </c>
      <c r="B24" s="127" t="s">
        <v>103</v>
      </c>
      <c r="C24" s="127" t="s">
        <v>121</v>
      </c>
      <c r="D24" s="127"/>
      <c r="E24" s="127"/>
      <c r="F24" s="127">
        <v>0.1</v>
      </c>
      <c r="G24" s="99"/>
      <c r="H24" s="133"/>
      <c r="I24" s="31"/>
    </row>
    <row r="25" spans="1:9" s="5" customFormat="1" ht="29.1" customHeight="1" x14ac:dyDescent="0.25">
      <c r="A25" s="120" t="s">
        <v>76</v>
      </c>
      <c r="B25" s="127" t="s">
        <v>104</v>
      </c>
      <c r="C25" s="127" t="s">
        <v>117</v>
      </c>
      <c r="D25" s="127">
        <v>100</v>
      </c>
      <c r="E25" s="127"/>
      <c r="F25" s="127"/>
      <c r="G25" s="99"/>
      <c r="H25" s="133"/>
      <c r="I25" s="31"/>
    </row>
    <row r="26" spans="1:9" s="5" customFormat="1" ht="29.1" customHeight="1" x14ac:dyDescent="0.25">
      <c r="A26" s="120" t="s">
        <v>77</v>
      </c>
      <c r="B26" s="127" t="s">
        <v>105</v>
      </c>
      <c r="C26" s="127" t="s">
        <v>117</v>
      </c>
      <c r="D26" s="127">
        <v>1</v>
      </c>
      <c r="E26" s="127">
        <v>2</v>
      </c>
      <c r="F26" s="127"/>
      <c r="G26" s="99"/>
      <c r="H26" s="133"/>
      <c r="I26" s="31"/>
    </row>
    <row r="27" spans="1:9" s="5" customFormat="1" ht="29.1" customHeight="1" x14ac:dyDescent="0.25">
      <c r="A27" s="270" t="s">
        <v>17</v>
      </c>
      <c r="B27" s="262" t="s">
        <v>106</v>
      </c>
      <c r="C27" s="127" t="s">
        <v>122</v>
      </c>
      <c r="D27" s="127">
        <v>100</v>
      </c>
      <c r="E27" s="127">
        <v>240</v>
      </c>
      <c r="F27" s="127"/>
      <c r="G27" s="99"/>
      <c r="H27" s="133"/>
      <c r="I27" s="31"/>
    </row>
    <row r="28" spans="1:9" s="5" customFormat="1" ht="29.1" customHeight="1" x14ac:dyDescent="0.25">
      <c r="A28" s="271"/>
      <c r="B28" s="263"/>
      <c r="C28" s="127" t="s">
        <v>123</v>
      </c>
      <c r="D28" s="127"/>
      <c r="E28" s="127">
        <v>6.3</v>
      </c>
      <c r="F28" s="127"/>
      <c r="G28" s="99"/>
      <c r="H28" s="133"/>
      <c r="I28" s="31"/>
    </row>
    <row r="29" spans="1:9" s="5" customFormat="1" ht="29.1" customHeight="1" x14ac:dyDescent="0.25">
      <c r="A29" s="121" t="s">
        <v>19</v>
      </c>
      <c r="B29" s="233" t="s">
        <v>107</v>
      </c>
      <c r="C29" s="234"/>
      <c r="D29" s="234"/>
      <c r="E29" s="234"/>
      <c r="F29" s="234"/>
      <c r="G29" s="226" t="s">
        <v>126</v>
      </c>
      <c r="H29" s="227"/>
      <c r="I29" s="31"/>
    </row>
    <row r="30" spans="1:9" s="5" customFormat="1" ht="29.1" customHeight="1" x14ac:dyDescent="0.25">
      <c r="A30" s="121" t="s">
        <v>48</v>
      </c>
      <c r="B30" s="101" t="s">
        <v>108</v>
      </c>
      <c r="C30" s="127" t="s">
        <v>124</v>
      </c>
      <c r="D30" s="127">
        <v>3.7</v>
      </c>
      <c r="E30" s="127"/>
      <c r="F30" s="127"/>
      <c r="G30" s="99"/>
      <c r="H30" s="133"/>
      <c r="I30" s="31"/>
    </row>
    <row r="31" spans="1:9" s="5" customFormat="1" ht="29.1" customHeight="1" x14ac:dyDescent="0.25">
      <c r="A31" s="121" t="s">
        <v>49</v>
      </c>
      <c r="B31" s="233" t="s">
        <v>109</v>
      </c>
      <c r="C31" s="234"/>
      <c r="D31" s="234"/>
      <c r="E31" s="234"/>
      <c r="F31" s="234"/>
      <c r="G31" s="226" t="s">
        <v>126</v>
      </c>
      <c r="H31" s="227"/>
      <c r="I31" s="31"/>
    </row>
    <row r="32" spans="1:9" s="5" customFormat="1" ht="29.1" customHeight="1" x14ac:dyDescent="0.25">
      <c r="A32" s="120" t="s">
        <v>78</v>
      </c>
      <c r="B32" s="127" t="s">
        <v>106</v>
      </c>
      <c r="C32" s="127" t="s">
        <v>125</v>
      </c>
      <c r="D32" s="127"/>
      <c r="E32" s="127">
        <v>5.5</v>
      </c>
      <c r="F32" s="127"/>
      <c r="G32" s="99"/>
      <c r="H32" s="133"/>
      <c r="I32" s="31"/>
    </row>
    <row r="33" spans="1:12" s="5" customFormat="1" ht="29.1" customHeight="1" x14ac:dyDescent="0.25">
      <c r="A33" s="120" t="s">
        <v>79</v>
      </c>
      <c r="B33" s="127" t="s">
        <v>110</v>
      </c>
      <c r="C33" s="127" t="s">
        <v>125</v>
      </c>
      <c r="D33" s="127"/>
      <c r="E33" s="127">
        <v>3.2</v>
      </c>
      <c r="F33" s="127"/>
      <c r="G33" s="99"/>
      <c r="H33" s="133"/>
      <c r="I33" s="31"/>
    </row>
    <row r="34" spans="1:12" s="5" customFormat="1" ht="29.1" customHeight="1" x14ac:dyDescent="0.25">
      <c r="A34" s="120" t="s">
        <v>80</v>
      </c>
      <c r="B34" s="127" t="s">
        <v>111</v>
      </c>
      <c r="C34" s="127" t="s">
        <v>125</v>
      </c>
      <c r="D34" s="127"/>
      <c r="E34" s="127">
        <v>20.5</v>
      </c>
      <c r="F34" s="127"/>
      <c r="G34" s="99"/>
      <c r="H34" s="133"/>
      <c r="I34" s="31"/>
    </row>
    <row r="35" spans="1:12" s="5" customFormat="1" ht="29.1" customHeight="1" x14ac:dyDescent="0.25">
      <c r="A35" s="120" t="s">
        <v>81</v>
      </c>
      <c r="B35" s="127" t="s">
        <v>112</v>
      </c>
      <c r="C35" s="127" t="s">
        <v>125</v>
      </c>
      <c r="D35" s="127"/>
      <c r="E35" s="127">
        <v>0.7</v>
      </c>
      <c r="F35" s="127"/>
      <c r="G35" s="99"/>
      <c r="H35" s="133"/>
      <c r="I35" s="31"/>
    </row>
    <row r="36" spans="1:12" s="5" customFormat="1" ht="29.1" customHeight="1" x14ac:dyDescent="0.25">
      <c r="A36" s="120" t="s">
        <v>82</v>
      </c>
      <c r="B36" s="127" t="s">
        <v>113</v>
      </c>
      <c r="C36" s="127" t="s">
        <v>125</v>
      </c>
      <c r="D36" s="127"/>
      <c r="E36" s="127">
        <v>10</v>
      </c>
      <c r="F36" s="127"/>
      <c r="G36" s="99"/>
      <c r="H36" s="133"/>
      <c r="I36" s="31"/>
    </row>
    <row r="37" spans="1:12" s="5" customFormat="1" ht="29.1" customHeight="1" x14ac:dyDescent="0.25">
      <c r="A37" s="121" t="s">
        <v>50</v>
      </c>
      <c r="B37" s="233" t="s">
        <v>114</v>
      </c>
      <c r="C37" s="234"/>
      <c r="D37" s="234"/>
      <c r="E37" s="234"/>
      <c r="F37" s="234"/>
      <c r="G37" s="226" t="s">
        <v>126</v>
      </c>
      <c r="H37" s="227"/>
      <c r="I37" s="31"/>
    </row>
    <row r="38" spans="1:12" s="5" customFormat="1" ht="29.1" customHeight="1" x14ac:dyDescent="0.25">
      <c r="A38" s="120" t="s">
        <v>83</v>
      </c>
      <c r="B38" s="127" t="s">
        <v>115</v>
      </c>
      <c r="C38" s="127" t="s">
        <v>67</v>
      </c>
      <c r="D38" s="127"/>
      <c r="E38" s="127">
        <v>95</v>
      </c>
      <c r="F38" s="127"/>
      <c r="G38" s="99"/>
      <c r="H38" s="133"/>
      <c r="I38" s="31"/>
    </row>
    <row r="39" spans="1:12" s="5" customFormat="1" ht="29.1" customHeight="1" x14ac:dyDescent="0.25">
      <c r="A39" s="120" t="s">
        <v>84</v>
      </c>
      <c r="B39" s="127" t="s">
        <v>116</v>
      </c>
      <c r="C39" s="127" t="s">
        <v>67</v>
      </c>
      <c r="D39" s="127"/>
      <c r="E39" s="127">
        <v>64</v>
      </c>
      <c r="F39" s="127"/>
      <c r="G39" s="99"/>
      <c r="H39" s="133"/>
      <c r="I39" s="31"/>
    </row>
    <row r="40" spans="1:12" s="5" customFormat="1" ht="29.1" customHeight="1" x14ac:dyDescent="0.25">
      <c r="A40" s="121" t="s">
        <v>51</v>
      </c>
      <c r="B40" s="229" t="s">
        <v>94</v>
      </c>
      <c r="C40" s="230"/>
      <c r="D40" s="230"/>
      <c r="E40" s="230"/>
      <c r="F40" s="231"/>
      <c r="G40" s="99"/>
      <c r="H40" s="134"/>
      <c r="I40" s="31"/>
    </row>
    <row r="41" spans="1:12" s="5" customFormat="1" ht="29.1" customHeight="1" x14ac:dyDescent="0.25">
      <c r="A41" s="121" t="s">
        <v>52</v>
      </c>
      <c r="B41" s="232" t="s">
        <v>89</v>
      </c>
      <c r="C41" s="230"/>
      <c r="D41" s="230"/>
      <c r="E41" s="230"/>
      <c r="F41" s="231"/>
      <c r="G41" s="99"/>
      <c r="H41" s="134"/>
      <c r="I41" s="31"/>
    </row>
    <row r="42" spans="1:12" s="5" customFormat="1" ht="29.1" customHeight="1" x14ac:dyDescent="0.25">
      <c r="A42" s="121" t="s">
        <v>85</v>
      </c>
      <c r="B42" s="232" t="s">
        <v>90</v>
      </c>
      <c r="C42" s="230"/>
      <c r="D42" s="230"/>
      <c r="E42" s="230"/>
      <c r="F42" s="231"/>
      <c r="G42" s="99"/>
      <c r="H42" s="134"/>
      <c r="I42" s="31"/>
    </row>
    <row r="43" spans="1:12" s="5" customFormat="1" ht="29.1" customHeight="1" x14ac:dyDescent="0.25">
      <c r="A43" s="121" t="s">
        <v>86</v>
      </c>
      <c r="B43" s="232" t="s">
        <v>91</v>
      </c>
      <c r="C43" s="230"/>
      <c r="D43" s="230"/>
      <c r="E43" s="230"/>
      <c r="F43" s="231"/>
      <c r="G43" s="99"/>
      <c r="H43" s="134"/>
      <c r="I43" s="31"/>
    </row>
    <row r="44" spans="1:12" s="5" customFormat="1" ht="29.1" customHeight="1" x14ac:dyDescent="0.25">
      <c r="A44" s="121" t="s">
        <v>87</v>
      </c>
      <c r="B44" s="122" t="s">
        <v>92</v>
      </c>
      <c r="C44" s="123"/>
      <c r="D44" s="123"/>
      <c r="E44" s="123"/>
      <c r="F44" s="124"/>
      <c r="G44" s="99"/>
      <c r="H44" s="134"/>
      <c r="I44" s="31"/>
    </row>
    <row r="45" spans="1:12" s="5" customFormat="1" ht="29.1" customHeight="1" thickBot="1" x14ac:dyDescent="0.3">
      <c r="A45" s="135" t="s">
        <v>88</v>
      </c>
      <c r="B45" s="223" t="s">
        <v>93</v>
      </c>
      <c r="C45" s="224"/>
      <c r="D45" s="224"/>
      <c r="E45" s="224"/>
      <c r="F45" s="225"/>
      <c r="G45" s="136"/>
      <c r="H45" s="137"/>
      <c r="I45" s="31"/>
    </row>
    <row r="46" spans="1:12" s="6" customFormat="1" ht="10.5" customHeight="1" x14ac:dyDescent="0.25">
      <c r="A46" s="30"/>
      <c r="B46" s="30"/>
      <c r="C46" s="30"/>
      <c r="D46" s="30"/>
      <c r="E46" s="30"/>
      <c r="F46" s="30"/>
      <c r="G46" s="2"/>
      <c r="H46" s="2"/>
    </row>
    <row r="47" spans="1:12" ht="24.95" customHeight="1" x14ac:dyDescent="0.25">
      <c r="A47" s="221" t="s">
        <v>20</v>
      </c>
      <c r="B47" s="221"/>
      <c r="C47" s="221"/>
      <c r="D47" s="221"/>
      <c r="E47" s="221"/>
      <c r="F47" s="221"/>
      <c r="G47" s="221"/>
      <c r="H47" s="221"/>
      <c r="L47" s="2" t="str">
        <f>IF('Príloha č. 1 '!$D$27="","",'Príloha č. 1 '!$D$27)</f>
        <v/>
      </c>
    </row>
    <row r="48" spans="1:12" ht="24.95" customHeight="1" x14ac:dyDescent="0.25">
      <c r="A48" s="215" t="s">
        <v>0</v>
      </c>
      <c r="B48" s="219"/>
      <c r="C48" s="113"/>
      <c r="D48" s="113"/>
      <c r="E48" s="113"/>
      <c r="F48" s="113"/>
      <c r="G48" s="222" t="str">
        <f>IF('Príloha č. 1 '!$C$6="","",'Príloha č. 1 '!$C$6)</f>
        <v/>
      </c>
      <c r="H48" s="222"/>
    </row>
    <row r="49" spans="1:15" ht="24.95" customHeight="1" x14ac:dyDescent="0.25">
      <c r="A49" s="215" t="s">
        <v>1</v>
      </c>
      <c r="B49" s="219"/>
      <c r="C49" s="113"/>
      <c r="D49" s="113"/>
      <c r="E49" s="113"/>
      <c r="F49" s="113"/>
      <c r="G49" s="228" t="str">
        <f>IF('Príloha č. 1 '!$C$7="","",'Príloha č. 1 '!$C$7)</f>
        <v/>
      </c>
      <c r="H49" s="228"/>
    </row>
    <row r="50" spans="1:15" ht="24.95" customHeight="1" x14ac:dyDescent="0.25">
      <c r="A50" s="215" t="s">
        <v>2</v>
      </c>
      <c r="B50" s="219"/>
      <c r="C50" s="113"/>
      <c r="D50" s="113"/>
      <c r="E50" s="113"/>
      <c r="F50" s="113"/>
      <c r="G50" s="228" t="str">
        <f>IF('Príloha č. 1 '!$C$8="","",'Príloha č. 1 '!$C$8)</f>
        <v/>
      </c>
      <c r="H50" s="228"/>
    </row>
    <row r="51" spans="1:15" ht="24.95" customHeight="1" x14ac:dyDescent="0.25">
      <c r="A51" s="215" t="s">
        <v>3</v>
      </c>
      <c r="B51" s="219"/>
      <c r="C51" s="113"/>
      <c r="D51" s="113"/>
      <c r="E51" s="113"/>
      <c r="F51" s="113"/>
      <c r="G51" s="220" t="str">
        <f>IF('Príloha č. 1 '!$C$9="","",'Príloha č. 1 '!$C$9)</f>
        <v/>
      </c>
      <c r="H51" s="220"/>
    </row>
    <row r="52" spans="1:15" ht="9.75" customHeight="1" x14ac:dyDescent="0.25"/>
    <row r="53" spans="1:15" ht="32.450000000000003" customHeight="1" x14ac:dyDescent="0.25">
      <c r="A53" s="217" t="s">
        <v>35</v>
      </c>
      <c r="B53" s="217"/>
      <c r="C53" s="217"/>
      <c r="D53" s="217"/>
      <c r="E53" s="217"/>
      <c r="F53" s="217"/>
      <c r="G53" s="217"/>
      <c r="H53" s="217"/>
    </row>
    <row r="54" spans="1:15" ht="24.95" customHeight="1" x14ac:dyDescent="0.25">
      <c r="A54" s="215" t="s">
        <v>4</v>
      </c>
      <c r="B54" s="215"/>
      <c r="C54" s="112"/>
      <c r="D54" s="112"/>
      <c r="E54" s="112"/>
      <c r="F54" s="112"/>
      <c r="G54" s="218"/>
      <c r="H54" s="218"/>
    </row>
    <row r="55" spans="1:15" ht="24.95" customHeight="1" x14ac:dyDescent="0.25">
      <c r="A55" s="215" t="s">
        <v>18</v>
      </c>
      <c r="B55" s="215"/>
      <c r="C55" s="112"/>
      <c r="D55" s="112"/>
      <c r="E55" s="112"/>
      <c r="F55" s="112"/>
      <c r="G55" s="216"/>
      <c r="H55" s="216"/>
    </row>
    <row r="56" spans="1:15" ht="24.95" customHeight="1" x14ac:dyDescent="0.25">
      <c r="A56" s="215" t="s">
        <v>5</v>
      </c>
      <c r="B56" s="215"/>
      <c r="C56" s="112"/>
      <c r="D56" s="112"/>
      <c r="E56" s="112"/>
      <c r="F56" s="112"/>
      <c r="G56" s="216"/>
      <c r="H56" s="216"/>
    </row>
    <row r="57" spans="1:15" ht="24.95" customHeight="1" x14ac:dyDescent="0.25">
      <c r="A57" s="215" t="s">
        <v>6</v>
      </c>
      <c r="B57" s="215"/>
      <c r="C57" s="112"/>
      <c r="D57" s="112"/>
      <c r="E57" s="112"/>
      <c r="F57" s="112"/>
      <c r="G57" s="216"/>
      <c r="H57" s="216"/>
    </row>
    <row r="59" spans="1:15" ht="24.95" customHeight="1" x14ac:dyDescent="0.25">
      <c r="A59" s="2" t="s">
        <v>8</v>
      </c>
      <c r="B59" s="100" t="str">
        <f>IF('Príloha č. 1 '!$B$23="","",'Príloha č. 1 '!$B$23)</f>
        <v/>
      </c>
      <c r="C59" s="111"/>
      <c r="D59" s="111"/>
      <c r="E59" s="111"/>
      <c r="F59" s="111"/>
    </row>
    <row r="60" spans="1:15" ht="24.95" customHeight="1" x14ac:dyDescent="0.25">
      <c r="A60" s="2" t="s">
        <v>9</v>
      </c>
      <c r="B60" s="96" t="str">
        <f>IF('Príloha č. 1 '!$B$24="","",'Príloha č. 1 '!$B$24)</f>
        <v/>
      </c>
      <c r="C60" s="96"/>
      <c r="D60" s="96"/>
      <c r="E60" s="96"/>
      <c r="F60" s="96"/>
    </row>
    <row r="61" spans="1:15" x14ac:dyDescent="0.25">
      <c r="L61" s="109"/>
      <c r="M61" s="109"/>
    </row>
    <row r="62" spans="1:15" s="13" customFormat="1" ht="17.25" customHeight="1" x14ac:dyDescent="0.25">
      <c r="G62" s="35" t="s">
        <v>29</v>
      </c>
      <c r="H62" s="35"/>
      <c r="N62" s="27"/>
      <c r="O62" s="27"/>
    </row>
    <row r="63" spans="1:15" s="13" customFormat="1" ht="24.95" customHeight="1" x14ac:dyDescent="0.25">
      <c r="G63" s="35" t="s">
        <v>30</v>
      </c>
      <c r="H63" s="52" t="str">
        <f>IF('Príloha č. 1 '!$D$27="","",'Príloha č. 1 '!$D$27)</f>
        <v/>
      </c>
    </row>
    <row r="64" spans="1:15" s="13" customFormat="1" ht="24.95" customHeight="1" x14ac:dyDescent="0.25">
      <c r="G64" s="35"/>
      <c r="H64" s="35"/>
    </row>
    <row r="65" spans="1:8" x14ac:dyDescent="0.25">
      <c r="A65" s="213" t="s">
        <v>11</v>
      </c>
      <c r="B65" s="213"/>
      <c r="C65" s="213"/>
      <c r="D65" s="213"/>
      <c r="E65" s="213"/>
      <c r="F65" s="213"/>
      <c r="G65" s="213"/>
      <c r="H65" s="213"/>
    </row>
    <row r="66" spans="1:8" ht="15" customHeight="1" x14ac:dyDescent="0.25">
      <c r="A66" s="11"/>
      <c r="B66" s="23" t="s">
        <v>13</v>
      </c>
      <c r="C66" s="23"/>
      <c r="D66" s="23"/>
      <c r="E66" s="23"/>
      <c r="F66" s="23"/>
      <c r="G66" s="23"/>
      <c r="H66" s="23"/>
    </row>
    <row r="68" spans="1:8" ht="22.5" customHeight="1" x14ac:dyDescent="0.25"/>
    <row r="69" spans="1:8" ht="21" customHeight="1" x14ac:dyDescent="0.25"/>
  </sheetData>
  <mergeCells count="48">
    <mergeCell ref="B31:F31"/>
    <mergeCell ref="G31:H31"/>
    <mergeCell ref="B37:F37"/>
    <mergeCell ref="G5:H5"/>
    <mergeCell ref="B21:B22"/>
    <mergeCell ref="B27:B28"/>
    <mergeCell ref="B15:F15"/>
    <mergeCell ref="G15:H15"/>
    <mergeCell ref="A8:F8"/>
    <mergeCell ref="A27:A28"/>
    <mergeCell ref="B29:F29"/>
    <mergeCell ref="A1:B1"/>
    <mergeCell ref="A3:H3"/>
    <mergeCell ref="A5:F6"/>
    <mergeCell ref="A21:A22"/>
    <mergeCell ref="G12:H12"/>
    <mergeCell ref="A7:H7"/>
    <mergeCell ref="A12:B12"/>
    <mergeCell ref="A9:F9"/>
    <mergeCell ref="G9:H9"/>
    <mergeCell ref="B10:F10"/>
    <mergeCell ref="B11:F11"/>
    <mergeCell ref="G29:H29"/>
    <mergeCell ref="B45:F45"/>
    <mergeCell ref="G37:H37"/>
    <mergeCell ref="A49:B49"/>
    <mergeCell ref="G49:H49"/>
    <mergeCell ref="A50:B50"/>
    <mergeCell ref="G50:H50"/>
    <mergeCell ref="B40:F40"/>
    <mergeCell ref="B41:F41"/>
    <mergeCell ref="B42:F42"/>
    <mergeCell ref="B43:F43"/>
    <mergeCell ref="A51:B51"/>
    <mergeCell ref="G51:H51"/>
    <mergeCell ref="A47:H47"/>
    <mergeCell ref="A48:B48"/>
    <mergeCell ref="G48:H48"/>
    <mergeCell ref="A57:B57"/>
    <mergeCell ref="G57:H57"/>
    <mergeCell ref="A65:H65"/>
    <mergeCell ref="A53:H53"/>
    <mergeCell ref="A54:B54"/>
    <mergeCell ref="G54:H54"/>
    <mergeCell ref="A55:B55"/>
    <mergeCell ref="G55:H55"/>
    <mergeCell ref="A56:B56"/>
    <mergeCell ref="G56:H56"/>
  </mergeCells>
  <conditionalFormatting sqref="G54:H57 G13:H14 G16:H28 G30:H30 G32:H36 G38:H45">
    <cfRule type="containsBlanks" dxfId="32" priority="12">
      <formula>LEN(TRIM(G13))=0</formula>
    </cfRule>
  </conditionalFormatting>
  <conditionalFormatting sqref="B59:B60">
    <cfRule type="containsBlanks" dxfId="31" priority="11">
      <formula>LEN(TRIM(B59))=0</formula>
    </cfRule>
  </conditionalFormatting>
  <conditionalFormatting sqref="G48:H51">
    <cfRule type="containsBlanks" dxfId="30" priority="10">
      <formula>LEN(TRIM(G48))=0</formula>
    </cfRule>
  </conditionalFormatting>
  <conditionalFormatting sqref="A66">
    <cfRule type="containsBlanks" dxfId="29" priority="9">
      <formula>LEN(TRIM(A66))=0</formula>
    </cfRule>
  </conditionalFormatting>
  <conditionalFormatting sqref="G11:H11">
    <cfRule type="containsBlanks" dxfId="28" priority="5">
      <formula>LEN(TRIM(G11))=0</formula>
    </cfRule>
  </conditionalFormatting>
  <conditionalFormatting sqref="G10:H10">
    <cfRule type="containsBlanks" dxfId="27" priority="4">
      <formula>LEN(TRIM(G10))=0</formula>
    </cfRule>
  </conditionalFormatting>
  <conditionalFormatting sqref="G8">
    <cfRule type="containsBlanks" dxfId="26" priority="3">
      <formula>LEN(TRIM(G8))=0</formula>
    </cfRule>
  </conditionalFormatting>
  <conditionalFormatting sqref="H8">
    <cfRule type="containsBlanks" dxfId="25" priority="2">
      <formula>LEN(TRIM(H8))=0</formula>
    </cfRule>
  </conditionalFormatting>
  <conditionalFormatting sqref="H63">
    <cfRule type="containsBlanks" dxfId="24" priority="1">
      <formula>LEN(TRIM(H63))=0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48" fitToHeight="0" orientation="portrait" r:id="rId1"/>
  <headerFooter>
    <oddHeader>&amp;L&amp;"Times New Roman,Tučné"Príloha č. 2 - Príloha č. 1 Kúpnej zmluvy&amp;"Times New Roman,Normálne"
Špecifikácia predmetu zákazky</oddHeader>
  </headerFooter>
  <rowBreaks count="2" manualBreakCount="2">
    <brk id="52" max="7" man="1"/>
    <brk id="6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showGridLines="0" zoomScaleNormal="100" workbookViewId="0">
      <selection activeCell="A4" sqref="A4:L4"/>
    </sheetView>
  </sheetViews>
  <sheetFormatPr defaultColWidth="9.140625" defaultRowHeight="12" x14ac:dyDescent="0.2"/>
  <cols>
    <col min="1" max="1" width="5" style="86" customWidth="1"/>
    <col min="2" max="2" width="23.7109375" style="86" customWidth="1"/>
    <col min="3" max="3" width="13.28515625" style="86" customWidth="1"/>
    <col min="4" max="4" width="11.7109375" style="87" customWidth="1"/>
    <col min="5" max="5" width="14" style="87" customWidth="1"/>
    <col min="6" max="6" width="1.7109375" style="88" customWidth="1"/>
    <col min="7" max="12" width="14.7109375" style="88" customWidth="1"/>
    <col min="13" max="13" width="10.7109375" style="61" customWidth="1"/>
    <col min="14" max="14" width="9.140625" style="61"/>
    <col min="15" max="15" width="10.7109375" style="61" customWidth="1"/>
    <col min="16" max="16" width="11" style="61" customWidth="1"/>
    <col min="17" max="18" width="10.85546875" style="61" customWidth="1"/>
    <col min="19" max="16384" width="9.140625" style="61"/>
  </cols>
  <sheetData>
    <row r="1" spans="1:19" ht="14.25" customHeight="1" x14ac:dyDescent="0.25">
      <c r="A1" s="98" t="s">
        <v>12</v>
      </c>
      <c r="B1" s="93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9" ht="17.25" customHeight="1" x14ac:dyDescent="0.2">
      <c r="A2" s="307" t="s">
        <v>158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</row>
    <row r="3" spans="1:19" ht="24" customHeight="1" x14ac:dyDescent="0.2">
      <c r="A3" s="91"/>
      <c r="B3" s="308" t="s">
        <v>59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9" ht="12" customHeight="1" thickBo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9" s="63" customFormat="1" ht="40.5" customHeight="1" x14ac:dyDescent="0.25">
      <c r="A5" s="310" t="s">
        <v>28</v>
      </c>
      <c r="B5" s="316" t="s">
        <v>44</v>
      </c>
      <c r="C5" s="317"/>
      <c r="D5" s="312" t="s">
        <v>132</v>
      </c>
      <c r="E5" s="314" t="s">
        <v>133</v>
      </c>
      <c r="F5" s="342"/>
      <c r="G5" s="178" t="s">
        <v>134</v>
      </c>
      <c r="H5" s="179" t="s">
        <v>135</v>
      </c>
      <c r="I5" s="179" t="s">
        <v>145</v>
      </c>
      <c r="J5" s="179" t="s">
        <v>146</v>
      </c>
      <c r="K5" s="179" t="s">
        <v>147</v>
      </c>
      <c r="L5" s="179" t="s">
        <v>148</v>
      </c>
      <c r="M5" s="302" t="s">
        <v>154</v>
      </c>
      <c r="N5" s="303"/>
      <c r="O5" s="303"/>
      <c r="P5" s="304"/>
      <c r="Q5" s="305" t="s">
        <v>149</v>
      </c>
      <c r="R5" s="306"/>
    </row>
    <row r="6" spans="1:19" s="63" customFormat="1" ht="26.25" customHeight="1" x14ac:dyDescent="0.25">
      <c r="A6" s="311"/>
      <c r="B6" s="318"/>
      <c r="C6" s="319"/>
      <c r="D6" s="313"/>
      <c r="E6" s="315"/>
      <c r="F6" s="62"/>
      <c r="G6" s="138"/>
      <c r="H6" s="139"/>
      <c r="I6" s="150"/>
      <c r="J6" s="150"/>
      <c r="K6" s="150"/>
      <c r="L6" s="173"/>
      <c r="M6" s="174" t="s">
        <v>152</v>
      </c>
      <c r="N6" s="175" t="s">
        <v>150</v>
      </c>
      <c r="O6" s="175" t="s">
        <v>153</v>
      </c>
      <c r="P6" s="176" t="s">
        <v>155</v>
      </c>
      <c r="Q6" s="177" t="s">
        <v>152</v>
      </c>
      <c r="R6" s="180" t="s">
        <v>155</v>
      </c>
    </row>
    <row r="7" spans="1:19" s="64" customFormat="1" ht="15" customHeight="1" thickBot="1" x14ac:dyDescent="0.3">
      <c r="A7" s="181" t="s">
        <v>14</v>
      </c>
      <c r="B7" s="286" t="s">
        <v>15</v>
      </c>
      <c r="C7" s="287"/>
      <c r="D7" s="151" t="s">
        <v>16</v>
      </c>
      <c r="E7" s="152" t="s">
        <v>17</v>
      </c>
      <c r="F7" s="153"/>
      <c r="G7" s="154" t="s">
        <v>19</v>
      </c>
      <c r="H7" s="155" t="s">
        <v>48</v>
      </c>
      <c r="I7" s="155" t="s">
        <v>49</v>
      </c>
      <c r="J7" s="155" t="s">
        <v>50</v>
      </c>
      <c r="K7" s="155" t="s">
        <v>51</v>
      </c>
      <c r="L7" s="155" t="s">
        <v>52</v>
      </c>
      <c r="M7" s="155" t="s">
        <v>85</v>
      </c>
      <c r="N7" s="155" t="s">
        <v>86</v>
      </c>
      <c r="O7" s="155" t="s">
        <v>87</v>
      </c>
      <c r="P7" s="155" t="s">
        <v>88</v>
      </c>
      <c r="Q7" s="155" t="s">
        <v>151</v>
      </c>
      <c r="R7" s="192" t="s">
        <v>156</v>
      </c>
    </row>
    <row r="8" spans="1:19" s="66" customFormat="1" ht="30" customHeight="1" thickBot="1" x14ac:dyDescent="0.3">
      <c r="A8" s="182" t="s">
        <v>14</v>
      </c>
      <c r="B8" s="288" t="s">
        <v>158</v>
      </c>
      <c r="C8" s="289"/>
      <c r="D8" s="183" t="s">
        <v>53</v>
      </c>
      <c r="E8" s="184">
        <v>1</v>
      </c>
      <c r="F8" s="65"/>
      <c r="G8" s="185"/>
      <c r="H8" s="186"/>
      <c r="I8" s="186"/>
      <c r="J8" s="186"/>
      <c r="K8" s="186"/>
      <c r="L8" s="187"/>
      <c r="M8" s="189"/>
      <c r="N8" s="188"/>
      <c r="O8" s="190">
        <f>M8*N8</f>
        <v>0</v>
      </c>
      <c r="P8" s="191">
        <f>M8+O8</f>
        <v>0</v>
      </c>
      <c r="Q8" s="195">
        <f>M8*E8</f>
        <v>0</v>
      </c>
      <c r="R8" s="199">
        <f>P8*E8</f>
        <v>0</v>
      </c>
      <c r="S8" s="194"/>
    </row>
    <row r="9" spans="1:19" s="66" customFormat="1" ht="24.75" customHeight="1" x14ac:dyDescent="0.2">
      <c r="A9" s="156"/>
      <c r="B9" s="156"/>
      <c r="C9" s="76"/>
      <c r="D9" s="157"/>
      <c r="E9" s="157"/>
      <c r="F9" s="343"/>
      <c r="G9" s="80"/>
      <c r="H9" s="80"/>
      <c r="I9" s="147"/>
      <c r="J9" s="148"/>
      <c r="K9" s="108"/>
      <c r="L9" s="149"/>
      <c r="R9" s="193"/>
    </row>
    <row r="10" spans="1:19" s="66" customFormat="1" ht="24.75" customHeight="1" thickBot="1" x14ac:dyDescent="0.25">
      <c r="A10" s="158" t="s">
        <v>136</v>
      </c>
      <c r="B10" s="159"/>
      <c r="C10" s="160"/>
      <c r="D10" s="161"/>
      <c r="E10" s="162"/>
      <c r="F10" s="80"/>
      <c r="G10" s="80"/>
      <c r="H10" s="80"/>
      <c r="I10" s="147"/>
      <c r="J10" s="148"/>
      <c r="K10" s="108"/>
      <c r="L10" s="149"/>
    </row>
    <row r="11" spans="1:19" s="66" customFormat="1" ht="24.75" customHeight="1" x14ac:dyDescent="0.2">
      <c r="A11" s="163">
        <v>1</v>
      </c>
      <c r="B11" s="290" t="s">
        <v>137</v>
      </c>
      <c r="C11" s="291"/>
      <c r="D11" s="291"/>
      <c r="E11" s="292"/>
      <c r="F11" s="80"/>
      <c r="G11" s="164"/>
      <c r="H11" s="165" t="s">
        <v>138</v>
      </c>
      <c r="I11" s="147"/>
      <c r="J11" s="148"/>
      <c r="K11" s="108"/>
      <c r="L11" s="149"/>
    </row>
    <row r="12" spans="1:19" s="66" customFormat="1" ht="24.75" customHeight="1" x14ac:dyDescent="0.2">
      <c r="A12" s="166">
        <v>2</v>
      </c>
      <c r="B12" s="293" t="s">
        <v>139</v>
      </c>
      <c r="C12" s="294"/>
      <c r="D12" s="294"/>
      <c r="E12" s="295"/>
      <c r="F12" s="80"/>
      <c r="G12" s="167"/>
      <c r="H12" s="168" t="s">
        <v>140</v>
      </c>
      <c r="I12" s="147"/>
      <c r="J12" s="148"/>
      <c r="K12" s="108"/>
      <c r="L12" s="149"/>
    </row>
    <row r="13" spans="1:19" s="66" customFormat="1" ht="24.75" customHeight="1" x14ac:dyDescent="0.2">
      <c r="A13" s="166">
        <v>3</v>
      </c>
      <c r="B13" s="296" t="s">
        <v>141</v>
      </c>
      <c r="C13" s="297"/>
      <c r="D13" s="297"/>
      <c r="E13" s="298"/>
      <c r="F13" s="80"/>
      <c r="G13" s="169"/>
      <c r="H13" s="168" t="s">
        <v>142</v>
      </c>
      <c r="I13" s="147"/>
      <c r="J13" s="148"/>
      <c r="K13" s="108"/>
      <c r="L13" s="149"/>
    </row>
    <row r="14" spans="1:19" s="66" customFormat="1" ht="43.5" customHeight="1" thickBot="1" x14ac:dyDescent="0.25">
      <c r="A14" s="170">
        <v>4</v>
      </c>
      <c r="B14" s="299" t="s">
        <v>143</v>
      </c>
      <c r="C14" s="300"/>
      <c r="D14" s="300"/>
      <c r="E14" s="301"/>
      <c r="F14" s="80"/>
      <c r="G14" s="171"/>
      <c r="H14" s="172" t="s">
        <v>144</v>
      </c>
      <c r="I14" s="147"/>
      <c r="J14" s="148"/>
      <c r="K14" s="108"/>
      <c r="L14" s="149"/>
    </row>
    <row r="15" spans="1:19" s="66" customFormat="1" ht="24.75" customHeight="1" x14ac:dyDescent="0.2">
      <c r="A15" s="68"/>
      <c r="B15" s="68"/>
      <c r="C15" s="68"/>
      <c r="D15" s="69"/>
      <c r="E15" s="70"/>
      <c r="F15" s="65"/>
      <c r="G15" s="102"/>
      <c r="H15" s="103"/>
      <c r="I15" s="147"/>
      <c r="J15" s="148"/>
      <c r="K15" s="108"/>
      <c r="L15" s="149"/>
    </row>
    <row r="16" spans="1:19" s="66" customFormat="1" ht="6" customHeight="1" x14ac:dyDescent="0.25">
      <c r="A16" s="68"/>
      <c r="B16" s="68"/>
      <c r="C16" s="68"/>
      <c r="D16" s="105"/>
      <c r="E16" s="70"/>
      <c r="F16" s="65"/>
      <c r="G16" s="71"/>
      <c r="H16" s="71"/>
      <c r="I16" s="71"/>
      <c r="J16" s="72"/>
      <c r="K16" s="71"/>
      <c r="L16" s="71"/>
    </row>
    <row r="17" spans="1:12" s="67" customFormat="1" ht="24.95" customHeight="1" x14ac:dyDescent="0.2">
      <c r="A17" s="94" t="s">
        <v>54</v>
      </c>
      <c r="B17" s="94"/>
      <c r="C17" s="280" t="str">
        <f>IF('Príloha č. 1 '!$C$6="","",'Príloha č. 1 '!$C$6)</f>
        <v/>
      </c>
      <c r="D17" s="281"/>
      <c r="E17" s="106"/>
      <c r="F17" s="65"/>
      <c r="G17" s="65"/>
      <c r="H17" s="65"/>
      <c r="I17" s="65"/>
      <c r="J17" s="65"/>
      <c r="K17" s="65"/>
      <c r="L17" s="65"/>
    </row>
    <row r="18" spans="1:12" s="67" customFormat="1" ht="24.95" customHeight="1" x14ac:dyDescent="0.2">
      <c r="A18" s="94" t="s">
        <v>55</v>
      </c>
      <c r="B18" s="94"/>
      <c r="C18" s="282" t="str">
        <f>IF('Príloha č. 1 '!$C$7="","",'Príloha č. 1 '!$C$7)</f>
        <v/>
      </c>
      <c r="D18" s="283"/>
      <c r="E18" s="106"/>
      <c r="F18" s="65"/>
      <c r="G18" s="65"/>
      <c r="H18" s="65"/>
      <c r="I18" s="65"/>
      <c r="J18" s="65"/>
      <c r="K18" s="65"/>
      <c r="L18" s="65"/>
    </row>
    <row r="19" spans="1:12" s="67" customFormat="1" ht="24.95" customHeight="1" x14ac:dyDescent="0.2">
      <c r="A19" s="94" t="s">
        <v>2</v>
      </c>
      <c r="B19" s="94"/>
      <c r="C19" s="284" t="str">
        <f>IF('Príloha č. 1 '!$C$8="","",'Príloha č. 1 '!$C$8)</f>
        <v/>
      </c>
      <c r="D19" s="285"/>
      <c r="E19" s="106"/>
      <c r="F19" s="65"/>
      <c r="G19" s="65"/>
      <c r="H19" s="65"/>
      <c r="I19" s="65"/>
      <c r="J19" s="65"/>
      <c r="K19" s="65"/>
      <c r="L19" s="65"/>
    </row>
    <row r="20" spans="1:12" s="77" customFormat="1" ht="24.95" customHeight="1" x14ac:dyDescent="0.2">
      <c r="A20" s="94" t="s">
        <v>3</v>
      </c>
      <c r="B20" s="94"/>
      <c r="C20" s="278" t="str">
        <f>IF('Príloha č. 1 '!$C$9="","",'Príloha č. 1 '!$C$9)</f>
        <v/>
      </c>
      <c r="D20" s="279"/>
      <c r="E20" s="106"/>
      <c r="F20" s="65"/>
      <c r="G20" s="273" t="s">
        <v>21</v>
      </c>
      <c r="H20" s="273"/>
      <c r="I20" s="74"/>
      <c r="J20" s="75"/>
    </row>
    <row r="21" spans="1:12" ht="17.25" customHeight="1" x14ac:dyDescent="0.2">
      <c r="A21" s="73"/>
      <c r="B21" s="73"/>
      <c r="C21" s="73"/>
      <c r="D21" s="107"/>
      <c r="E21" s="68"/>
      <c r="F21" s="65"/>
      <c r="G21" s="274" t="s">
        <v>56</v>
      </c>
      <c r="H21" s="274"/>
      <c r="I21" s="78"/>
      <c r="J21" s="78"/>
      <c r="K21" s="61"/>
      <c r="L21" s="61"/>
    </row>
    <row r="22" spans="1:12" ht="24.95" customHeight="1" x14ac:dyDescent="0.25">
      <c r="A22" s="95" t="s">
        <v>8</v>
      </c>
      <c r="B22" s="275" t="str">
        <f>IF('Príloha č. 1 '!$B$23="","",'Príloha č. 1 '!$B$23)</f>
        <v/>
      </c>
      <c r="C22" s="275"/>
      <c r="D22" s="79"/>
      <c r="E22" s="79"/>
      <c r="F22" s="80"/>
      <c r="G22" s="274"/>
      <c r="H22" s="274"/>
      <c r="I22" s="276" t="str">
        <f>IF('Príloha č. 1 '!$D$27="","",'Príloha č. 1 '!$D$27)</f>
        <v/>
      </c>
      <c r="J22" s="276"/>
      <c r="K22" s="61"/>
      <c r="L22" s="61"/>
    </row>
    <row r="23" spans="1:12" ht="24.95" customHeight="1" x14ac:dyDescent="0.25">
      <c r="A23" s="95" t="s">
        <v>9</v>
      </c>
      <c r="B23" s="277" t="str">
        <f>IF('Príloha č. 1 '!$B$24="","",'Príloha č. 1 '!$B$24)</f>
        <v/>
      </c>
      <c r="C23" s="277"/>
      <c r="D23" s="79"/>
      <c r="E23" s="79"/>
      <c r="F23" s="80"/>
      <c r="G23" s="80"/>
      <c r="H23" s="80"/>
      <c r="I23" s="80"/>
      <c r="J23" s="80"/>
      <c r="K23" s="80"/>
      <c r="L23" s="81"/>
    </row>
    <row r="24" spans="1:12" ht="9" customHeight="1" x14ac:dyDescent="0.2">
      <c r="A24" s="76"/>
      <c r="B24" s="76"/>
      <c r="C24" s="76"/>
      <c r="D24" s="79"/>
      <c r="E24" s="79"/>
      <c r="F24" s="80"/>
      <c r="G24" s="80"/>
      <c r="H24" s="80"/>
      <c r="I24" s="80"/>
      <c r="J24" s="80"/>
      <c r="K24" s="80"/>
      <c r="L24" s="80"/>
    </row>
    <row r="25" spans="1:12" x14ac:dyDescent="0.2">
      <c r="A25" s="272" t="s">
        <v>11</v>
      </c>
      <c r="B25" s="272"/>
      <c r="C25" s="77"/>
      <c r="D25" s="82"/>
      <c r="E25" s="82"/>
      <c r="F25" s="83"/>
      <c r="G25" s="83"/>
      <c r="H25" s="83"/>
      <c r="I25" s="83"/>
      <c r="J25" s="83"/>
      <c r="K25" s="83"/>
      <c r="L25" s="83"/>
    </row>
    <row r="26" spans="1:12" ht="16.5" customHeight="1" x14ac:dyDescent="0.2">
      <c r="A26" s="84"/>
      <c r="B26" s="85" t="s">
        <v>13</v>
      </c>
    </row>
    <row r="27" spans="1:12" ht="6.75" customHeight="1" thickBot="1" x14ac:dyDescent="0.25">
      <c r="A27" s="89"/>
      <c r="B27" s="90"/>
    </row>
    <row r="28" spans="1:12" ht="16.5" customHeight="1" thickBot="1" x14ac:dyDescent="0.25">
      <c r="A28" s="197"/>
      <c r="B28" s="196" t="s">
        <v>57</v>
      </c>
    </row>
    <row r="29" spans="1:12" x14ac:dyDescent="0.2">
      <c r="A29" s="198"/>
    </row>
  </sheetData>
  <mergeCells count="25">
    <mergeCell ref="M5:P5"/>
    <mergeCell ref="Q5:R5"/>
    <mergeCell ref="A2:L2"/>
    <mergeCell ref="B3:L3"/>
    <mergeCell ref="A4:L4"/>
    <mergeCell ref="A5:A6"/>
    <mergeCell ref="D5:D6"/>
    <mergeCell ref="E5:E6"/>
    <mergeCell ref="B5:C6"/>
    <mergeCell ref="C17:D17"/>
    <mergeCell ref="C18:D18"/>
    <mergeCell ref="C19:D19"/>
    <mergeCell ref="B7:C7"/>
    <mergeCell ref="B8:C8"/>
    <mergeCell ref="B11:E11"/>
    <mergeCell ref="B12:E12"/>
    <mergeCell ref="B13:E13"/>
    <mergeCell ref="B14:E14"/>
    <mergeCell ref="A25:B25"/>
    <mergeCell ref="G20:H20"/>
    <mergeCell ref="G21:H22"/>
    <mergeCell ref="B22:C22"/>
    <mergeCell ref="I22:J22"/>
    <mergeCell ref="B23:C23"/>
    <mergeCell ref="C20:D20"/>
  </mergeCells>
  <conditionalFormatting sqref="C17:C20">
    <cfRule type="containsBlanks" dxfId="23" priority="10">
      <formula>LEN(TRIM(C17))=0</formula>
    </cfRule>
  </conditionalFormatting>
  <conditionalFormatting sqref="B22:C22">
    <cfRule type="containsBlanks" dxfId="22" priority="9">
      <formula>LEN(TRIM(B22))=0</formula>
    </cfRule>
  </conditionalFormatting>
  <conditionalFormatting sqref="B23:C23">
    <cfRule type="containsBlanks" dxfId="21" priority="8">
      <formula>LEN(TRIM(B23))=0</formula>
    </cfRule>
  </conditionalFormatting>
  <conditionalFormatting sqref="I22:J22">
    <cfRule type="containsBlanks" dxfId="20" priority="7">
      <formula>LEN(TRIM(I22))=0</formula>
    </cfRule>
  </conditionalFormatting>
  <conditionalFormatting sqref="G13">
    <cfRule type="containsBlanks" dxfId="19" priority="1">
      <formula>LEN(TRIM(G13))=0</formula>
    </cfRule>
  </conditionalFormatting>
  <conditionalFormatting sqref="G12 G14">
    <cfRule type="containsBlanks" dxfId="18" priority="3">
      <formula>LEN(TRIM(G12))=0</formula>
    </cfRule>
  </conditionalFormatting>
  <conditionalFormatting sqref="G11">
    <cfRule type="containsBlanks" dxfId="17" priority="2">
      <formula>LEN(TRIM(G11))=0</formula>
    </cfRule>
  </conditionalFormatting>
  <pageMargins left="0.74803149606299213" right="0.74803149606299213" top="0.98425196850393704" bottom="0.98425196850393704" header="0.51181102362204722" footer="0.51181102362204722"/>
  <pageSetup scale="54" fitToHeight="0" orientation="landscape" r:id="rId1"/>
  <headerFooter alignWithMargins="0">
    <oddHeader xml:space="preserve">&amp;L&amp;"Times New Roman,Tučné"Príloha č. 3 - Príloha č. 2 Kúpnej zmluvy&amp;"Times New Roman,Normálne"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24" t="s">
        <v>12</v>
      </c>
      <c r="B1" s="324"/>
    </row>
    <row r="2" spans="1:12" ht="31.5" customHeight="1" x14ac:dyDescent="0.25">
      <c r="A2" s="328" t="s">
        <v>158</v>
      </c>
      <c r="B2" s="328"/>
      <c r="C2" s="328"/>
      <c r="D2" s="328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25"/>
      <c r="B3" s="325"/>
      <c r="C3" s="325"/>
    </row>
    <row r="4" spans="1:12" s="14" customFormat="1" ht="44.25" customHeight="1" x14ac:dyDescent="0.25">
      <c r="A4" s="326" t="s">
        <v>22</v>
      </c>
      <c r="B4" s="326"/>
      <c r="C4" s="326"/>
      <c r="D4" s="326"/>
      <c r="E4" s="25"/>
      <c r="F4" s="25"/>
      <c r="G4" s="25"/>
      <c r="H4" s="25"/>
      <c r="I4" s="25"/>
      <c r="J4" s="25"/>
      <c r="K4" s="25"/>
      <c r="L4" s="25"/>
    </row>
    <row r="5" spans="1:12" s="14" customFormat="1" ht="24.95" customHeight="1" x14ac:dyDescent="0.2">
      <c r="A5" s="327" t="s">
        <v>0</v>
      </c>
      <c r="B5" s="327"/>
      <c r="C5" s="206" t="str">
        <f>IF('Príloha č. 1 '!$C$6="","",'Príloha č. 1 '!$C$6)</f>
        <v/>
      </c>
      <c r="D5" s="206"/>
      <c r="J5" s="26"/>
    </row>
    <row r="6" spans="1:12" s="14" customFormat="1" ht="24.95" customHeight="1" x14ac:dyDescent="0.25">
      <c r="A6" s="323" t="s">
        <v>1</v>
      </c>
      <c r="B6" s="323"/>
      <c r="C6" s="207" t="str">
        <f>IF('Príloha č. 1 '!$C$7="","",'Príloha č. 1 '!$C$7)</f>
        <v/>
      </c>
      <c r="D6" s="207"/>
    </row>
    <row r="7" spans="1:12" s="14" customFormat="1" ht="24.95" customHeight="1" x14ac:dyDescent="0.25">
      <c r="A7" s="323" t="s">
        <v>2</v>
      </c>
      <c r="B7" s="323"/>
      <c r="C7" s="207" t="str">
        <f>IF('Príloha č. 1 '!$C$8="","",'Príloha č. 1 '!$C$8)</f>
        <v/>
      </c>
      <c r="D7" s="207"/>
    </row>
    <row r="8" spans="1:12" s="14" customFormat="1" ht="24.95" customHeight="1" x14ac:dyDescent="0.25">
      <c r="A8" s="323" t="s">
        <v>3</v>
      </c>
      <c r="B8" s="323"/>
      <c r="C8" s="207" t="str">
        <f>IF('Príloha č. 1 '!$C$9="","",'Príloha č. 1 '!$C$9)</f>
        <v/>
      </c>
      <c r="D8" s="207"/>
    </row>
    <row r="9" spans="1:12" x14ac:dyDescent="0.25">
      <c r="C9" s="24"/>
    </row>
    <row r="10" spans="1:12" ht="44.25" customHeight="1" x14ac:dyDescent="0.25">
      <c r="A10" s="320" t="s">
        <v>23</v>
      </c>
      <c r="B10" s="320"/>
      <c r="C10" s="320"/>
      <c r="D10" s="320"/>
    </row>
    <row r="12" spans="1:12" ht="24.95" customHeight="1" x14ac:dyDescent="0.25">
      <c r="A12" s="13" t="s">
        <v>8</v>
      </c>
      <c r="B12" s="207" t="str">
        <f>IF('Príloha č. 1 '!$B$23="","",'Príloha č. 1 '!$B$23)</f>
        <v/>
      </c>
      <c r="C12" s="207"/>
    </row>
    <row r="13" spans="1:12" ht="24.95" customHeight="1" x14ac:dyDescent="0.25">
      <c r="A13" s="13" t="s">
        <v>9</v>
      </c>
      <c r="B13" s="212" t="str">
        <f>IF('Príloha č. 1 '!$B$24="","",'Príloha č. 1 '!$B$24)</f>
        <v/>
      </c>
      <c r="C13" s="212"/>
    </row>
    <row r="15" spans="1:12" ht="24.95" customHeight="1" x14ac:dyDescent="0.25">
      <c r="C15" s="35" t="s">
        <v>29</v>
      </c>
      <c r="D15" s="2"/>
      <c r="K15" s="27"/>
      <c r="L15" s="27"/>
    </row>
    <row r="16" spans="1:12" ht="24.95" customHeight="1" x14ac:dyDescent="0.25">
      <c r="C16" s="35" t="s">
        <v>30</v>
      </c>
      <c r="D16" s="110" t="str">
        <f>IF('Príloha č. 1 '!$D$27="","",'Príloha č. 1 '!$D$27)</f>
        <v/>
      </c>
    </row>
    <row r="17" spans="1:7" ht="24.95" customHeight="1" x14ac:dyDescent="0.25">
      <c r="C17" s="35"/>
    </row>
    <row r="18" spans="1:7" s="15" customFormat="1" x14ac:dyDescent="0.25">
      <c r="A18" s="321" t="s">
        <v>11</v>
      </c>
      <c r="B18" s="321"/>
      <c r="E18" s="13"/>
    </row>
    <row r="19" spans="1:7" s="18" customFormat="1" ht="15" customHeight="1" x14ac:dyDescent="0.25">
      <c r="A19" s="16"/>
      <c r="B19" s="322" t="s">
        <v>13</v>
      </c>
      <c r="C19" s="322"/>
      <c r="D19" s="17"/>
      <c r="E19" s="13"/>
    </row>
    <row r="20" spans="1:7" s="22" customFormat="1" ht="5.85" customHeight="1" x14ac:dyDescent="0.25">
      <c r="A20" s="13"/>
      <c r="B20" s="19"/>
      <c r="C20" s="28"/>
      <c r="D20" s="20"/>
      <c r="E20" s="13"/>
      <c r="F20" s="21"/>
      <c r="G20" s="20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43" bestFit="1" customWidth="1"/>
    <col min="2" max="2" width="19.7109375" style="43" customWidth="1"/>
    <col min="3" max="3" width="28.7109375" style="43" customWidth="1"/>
    <col min="4" max="4" width="33.42578125" style="43" customWidth="1"/>
    <col min="5" max="5" width="10.42578125" style="43" bestFit="1" customWidth="1"/>
    <col min="6" max="256" width="9.140625" style="43"/>
    <col min="257" max="257" width="4.7109375" style="43" bestFit="1" customWidth="1"/>
    <col min="258" max="258" width="19.7109375" style="43" customWidth="1"/>
    <col min="259" max="259" width="28.7109375" style="43" customWidth="1"/>
    <col min="260" max="260" width="33.42578125" style="43" customWidth="1"/>
    <col min="261" max="261" width="10.42578125" style="43" bestFit="1" customWidth="1"/>
    <col min="262" max="512" width="9.140625" style="43"/>
    <col min="513" max="513" width="4.7109375" style="43" bestFit="1" customWidth="1"/>
    <col min="514" max="514" width="19.7109375" style="43" customWidth="1"/>
    <col min="515" max="515" width="28.7109375" style="43" customWidth="1"/>
    <col min="516" max="516" width="33.42578125" style="43" customWidth="1"/>
    <col min="517" max="517" width="10.42578125" style="43" bestFit="1" customWidth="1"/>
    <col min="518" max="768" width="9.140625" style="43"/>
    <col min="769" max="769" width="4.7109375" style="43" bestFit="1" customWidth="1"/>
    <col min="770" max="770" width="19.7109375" style="43" customWidth="1"/>
    <col min="771" max="771" width="28.7109375" style="43" customWidth="1"/>
    <col min="772" max="772" width="33.42578125" style="43" customWidth="1"/>
    <col min="773" max="773" width="10.42578125" style="43" bestFit="1" customWidth="1"/>
    <col min="774" max="1024" width="9.140625" style="43"/>
    <col min="1025" max="1025" width="4.7109375" style="43" bestFit="1" customWidth="1"/>
    <col min="1026" max="1026" width="19.7109375" style="43" customWidth="1"/>
    <col min="1027" max="1027" width="28.7109375" style="43" customWidth="1"/>
    <col min="1028" max="1028" width="33.42578125" style="43" customWidth="1"/>
    <col min="1029" max="1029" width="10.42578125" style="43" bestFit="1" customWidth="1"/>
    <col min="1030" max="1280" width="9.140625" style="43"/>
    <col min="1281" max="1281" width="4.7109375" style="43" bestFit="1" customWidth="1"/>
    <col min="1282" max="1282" width="19.7109375" style="43" customWidth="1"/>
    <col min="1283" max="1283" width="28.7109375" style="43" customWidth="1"/>
    <col min="1284" max="1284" width="33.42578125" style="43" customWidth="1"/>
    <col min="1285" max="1285" width="10.42578125" style="43" bestFit="1" customWidth="1"/>
    <col min="1286" max="1536" width="9.140625" style="43"/>
    <col min="1537" max="1537" width="4.7109375" style="43" bestFit="1" customWidth="1"/>
    <col min="1538" max="1538" width="19.7109375" style="43" customWidth="1"/>
    <col min="1539" max="1539" width="28.7109375" style="43" customWidth="1"/>
    <col min="1540" max="1540" width="33.42578125" style="43" customWidth="1"/>
    <col min="1541" max="1541" width="10.42578125" style="43" bestFit="1" customWidth="1"/>
    <col min="1542" max="1792" width="9.140625" style="43"/>
    <col min="1793" max="1793" width="4.7109375" style="43" bestFit="1" customWidth="1"/>
    <col min="1794" max="1794" width="19.7109375" style="43" customWidth="1"/>
    <col min="1795" max="1795" width="28.7109375" style="43" customWidth="1"/>
    <col min="1796" max="1796" width="33.42578125" style="43" customWidth="1"/>
    <col min="1797" max="1797" width="10.42578125" style="43" bestFit="1" customWidth="1"/>
    <col min="1798" max="2048" width="9.140625" style="43"/>
    <col min="2049" max="2049" width="4.7109375" style="43" bestFit="1" customWidth="1"/>
    <col min="2050" max="2050" width="19.7109375" style="43" customWidth="1"/>
    <col min="2051" max="2051" width="28.7109375" style="43" customWidth="1"/>
    <col min="2052" max="2052" width="33.42578125" style="43" customWidth="1"/>
    <col min="2053" max="2053" width="10.42578125" style="43" bestFit="1" customWidth="1"/>
    <col min="2054" max="2304" width="9.140625" style="43"/>
    <col min="2305" max="2305" width="4.7109375" style="43" bestFit="1" customWidth="1"/>
    <col min="2306" max="2306" width="19.7109375" style="43" customWidth="1"/>
    <col min="2307" max="2307" width="28.7109375" style="43" customWidth="1"/>
    <col min="2308" max="2308" width="33.42578125" style="43" customWidth="1"/>
    <col min="2309" max="2309" width="10.42578125" style="43" bestFit="1" customWidth="1"/>
    <col min="2310" max="2560" width="9.140625" style="43"/>
    <col min="2561" max="2561" width="4.7109375" style="43" bestFit="1" customWidth="1"/>
    <col min="2562" max="2562" width="19.7109375" style="43" customWidth="1"/>
    <col min="2563" max="2563" width="28.7109375" style="43" customWidth="1"/>
    <col min="2564" max="2564" width="33.42578125" style="43" customWidth="1"/>
    <col min="2565" max="2565" width="10.42578125" style="43" bestFit="1" customWidth="1"/>
    <col min="2566" max="2816" width="9.140625" style="43"/>
    <col min="2817" max="2817" width="4.7109375" style="43" bestFit="1" customWidth="1"/>
    <col min="2818" max="2818" width="19.7109375" style="43" customWidth="1"/>
    <col min="2819" max="2819" width="28.7109375" style="43" customWidth="1"/>
    <col min="2820" max="2820" width="33.42578125" style="43" customWidth="1"/>
    <col min="2821" max="2821" width="10.42578125" style="43" bestFit="1" customWidth="1"/>
    <col min="2822" max="3072" width="9.140625" style="43"/>
    <col min="3073" max="3073" width="4.7109375" style="43" bestFit="1" customWidth="1"/>
    <col min="3074" max="3074" width="19.7109375" style="43" customWidth="1"/>
    <col min="3075" max="3075" width="28.7109375" style="43" customWidth="1"/>
    <col min="3076" max="3076" width="33.42578125" style="43" customWidth="1"/>
    <col min="3077" max="3077" width="10.42578125" style="43" bestFit="1" customWidth="1"/>
    <col min="3078" max="3328" width="9.140625" style="43"/>
    <col min="3329" max="3329" width="4.7109375" style="43" bestFit="1" customWidth="1"/>
    <col min="3330" max="3330" width="19.7109375" style="43" customWidth="1"/>
    <col min="3331" max="3331" width="28.7109375" style="43" customWidth="1"/>
    <col min="3332" max="3332" width="33.42578125" style="43" customWidth="1"/>
    <col min="3333" max="3333" width="10.42578125" style="43" bestFit="1" customWidth="1"/>
    <col min="3334" max="3584" width="9.140625" style="43"/>
    <col min="3585" max="3585" width="4.7109375" style="43" bestFit="1" customWidth="1"/>
    <col min="3586" max="3586" width="19.7109375" style="43" customWidth="1"/>
    <col min="3587" max="3587" width="28.7109375" style="43" customWidth="1"/>
    <col min="3588" max="3588" width="33.42578125" style="43" customWidth="1"/>
    <col min="3589" max="3589" width="10.42578125" style="43" bestFit="1" customWidth="1"/>
    <col min="3590" max="3840" width="9.140625" style="43"/>
    <col min="3841" max="3841" width="4.7109375" style="43" bestFit="1" customWidth="1"/>
    <col min="3842" max="3842" width="19.7109375" style="43" customWidth="1"/>
    <col min="3843" max="3843" width="28.7109375" style="43" customWidth="1"/>
    <col min="3844" max="3844" width="33.42578125" style="43" customWidth="1"/>
    <col min="3845" max="3845" width="10.42578125" style="43" bestFit="1" customWidth="1"/>
    <col min="3846" max="4096" width="9.140625" style="43"/>
    <col min="4097" max="4097" width="4.7109375" style="43" bestFit="1" customWidth="1"/>
    <col min="4098" max="4098" width="19.7109375" style="43" customWidth="1"/>
    <col min="4099" max="4099" width="28.7109375" style="43" customWidth="1"/>
    <col min="4100" max="4100" width="33.42578125" style="43" customWidth="1"/>
    <col min="4101" max="4101" width="10.42578125" style="43" bestFit="1" customWidth="1"/>
    <col min="4102" max="4352" width="9.140625" style="43"/>
    <col min="4353" max="4353" width="4.7109375" style="43" bestFit="1" customWidth="1"/>
    <col min="4354" max="4354" width="19.7109375" style="43" customWidth="1"/>
    <col min="4355" max="4355" width="28.7109375" style="43" customWidth="1"/>
    <col min="4356" max="4356" width="33.42578125" style="43" customWidth="1"/>
    <col min="4357" max="4357" width="10.42578125" style="43" bestFit="1" customWidth="1"/>
    <col min="4358" max="4608" width="9.140625" style="43"/>
    <col min="4609" max="4609" width="4.7109375" style="43" bestFit="1" customWidth="1"/>
    <col min="4610" max="4610" width="19.7109375" style="43" customWidth="1"/>
    <col min="4611" max="4611" width="28.7109375" style="43" customWidth="1"/>
    <col min="4612" max="4612" width="33.42578125" style="43" customWidth="1"/>
    <col min="4613" max="4613" width="10.42578125" style="43" bestFit="1" customWidth="1"/>
    <col min="4614" max="4864" width="9.140625" style="43"/>
    <col min="4865" max="4865" width="4.7109375" style="43" bestFit="1" customWidth="1"/>
    <col min="4866" max="4866" width="19.7109375" style="43" customWidth="1"/>
    <col min="4867" max="4867" width="28.7109375" style="43" customWidth="1"/>
    <col min="4868" max="4868" width="33.42578125" style="43" customWidth="1"/>
    <col min="4869" max="4869" width="10.42578125" style="43" bestFit="1" customWidth="1"/>
    <col min="4870" max="5120" width="9.140625" style="43"/>
    <col min="5121" max="5121" width="4.7109375" style="43" bestFit="1" customWidth="1"/>
    <col min="5122" max="5122" width="19.7109375" style="43" customWidth="1"/>
    <col min="5123" max="5123" width="28.7109375" style="43" customWidth="1"/>
    <col min="5124" max="5124" width="33.42578125" style="43" customWidth="1"/>
    <col min="5125" max="5125" width="10.42578125" style="43" bestFit="1" customWidth="1"/>
    <col min="5126" max="5376" width="9.140625" style="43"/>
    <col min="5377" max="5377" width="4.7109375" style="43" bestFit="1" customWidth="1"/>
    <col min="5378" max="5378" width="19.7109375" style="43" customWidth="1"/>
    <col min="5379" max="5379" width="28.7109375" style="43" customWidth="1"/>
    <col min="5380" max="5380" width="33.42578125" style="43" customWidth="1"/>
    <col min="5381" max="5381" width="10.42578125" style="43" bestFit="1" customWidth="1"/>
    <col min="5382" max="5632" width="9.140625" style="43"/>
    <col min="5633" max="5633" width="4.7109375" style="43" bestFit="1" customWidth="1"/>
    <col min="5634" max="5634" width="19.7109375" style="43" customWidth="1"/>
    <col min="5635" max="5635" width="28.7109375" style="43" customWidth="1"/>
    <col min="5636" max="5636" width="33.42578125" style="43" customWidth="1"/>
    <col min="5637" max="5637" width="10.42578125" style="43" bestFit="1" customWidth="1"/>
    <col min="5638" max="5888" width="9.140625" style="43"/>
    <col min="5889" max="5889" width="4.7109375" style="43" bestFit="1" customWidth="1"/>
    <col min="5890" max="5890" width="19.7109375" style="43" customWidth="1"/>
    <col min="5891" max="5891" width="28.7109375" style="43" customWidth="1"/>
    <col min="5892" max="5892" width="33.42578125" style="43" customWidth="1"/>
    <col min="5893" max="5893" width="10.42578125" style="43" bestFit="1" customWidth="1"/>
    <col min="5894" max="6144" width="9.140625" style="43"/>
    <col min="6145" max="6145" width="4.7109375" style="43" bestFit="1" customWidth="1"/>
    <col min="6146" max="6146" width="19.7109375" style="43" customWidth="1"/>
    <col min="6147" max="6147" width="28.7109375" style="43" customWidth="1"/>
    <col min="6148" max="6148" width="33.42578125" style="43" customWidth="1"/>
    <col min="6149" max="6149" width="10.42578125" style="43" bestFit="1" customWidth="1"/>
    <col min="6150" max="6400" width="9.140625" style="43"/>
    <col min="6401" max="6401" width="4.7109375" style="43" bestFit="1" customWidth="1"/>
    <col min="6402" max="6402" width="19.7109375" style="43" customWidth="1"/>
    <col min="6403" max="6403" width="28.7109375" style="43" customWidth="1"/>
    <col min="6404" max="6404" width="33.42578125" style="43" customWidth="1"/>
    <col min="6405" max="6405" width="10.42578125" style="43" bestFit="1" customWidth="1"/>
    <col min="6406" max="6656" width="9.140625" style="43"/>
    <col min="6657" max="6657" width="4.7109375" style="43" bestFit="1" customWidth="1"/>
    <col min="6658" max="6658" width="19.7109375" style="43" customWidth="1"/>
    <col min="6659" max="6659" width="28.7109375" style="43" customWidth="1"/>
    <col min="6660" max="6660" width="33.42578125" style="43" customWidth="1"/>
    <col min="6661" max="6661" width="10.42578125" style="43" bestFit="1" customWidth="1"/>
    <col min="6662" max="6912" width="9.140625" style="43"/>
    <col min="6913" max="6913" width="4.7109375" style="43" bestFit="1" customWidth="1"/>
    <col min="6914" max="6914" width="19.7109375" style="43" customWidth="1"/>
    <col min="6915" max="6915" width="28.7109375" style="43" customWidth="1"/>
    <col min="6916" max="6916" width="33.42578125" style="43" customWidth="1"/>
    <col min="6917" max="6917" width="10.42578125" style="43" bestFit="1" customWidth="1"/>
    <col min="6918" max="7168" width="9.140625" style="43"/>
    <col min="7169" max="7169" width="4.7109375" style="43" bestFit="1" customWidth="1"/>
    <col min="7170" max="7170" width="19.7109375" style="43" customWidth="1"/>
    <col min="7171" max="7171" width="28.7109375" style="43" customWidth="1"/>
    <col min="7172" max="7172" width="33.42578125" style="43" customWidth="1"/>
    <col min="7173" max="7173" width="10.42578125" style="43" bestFit="1" customWidth="1"/>
    <col min="7174" max="7424" width="9.140625" style="43"/>
    <col min="7425" max="7425" width="4.7109375" style="43" bestFit="1" customWidth="1"/>
    <col min="7426" max="7426" width="19.7109375" style="43" customWidth="1"/>
    <col min="7427" max="7427" width="28.7109375" style="43" customWidth="1"/>
    <col min="7428" max="7428" width="33.42578125" style="43" customWidth="1"/>
    <col min="7429" max="7429" width="10.42578125" style="43" bestFit="1" customWidth="1"/>
    <col min="7430" max="7680" width="9.140625" style="43"/>
    <col min="7681" max="7681" width="4.7109375" style="43" bestFit="1" customWidth="1"/>
    <col min="7682" max="7682" width="19.7109375" style="43" customWidth="1"/>
    <col min="7683" max="7683" width="28.7109375" style="43" customWidth="1"/>
    <col min="7684" max="7684" width="33.42578125" style="43" customWidth="1"/>
    <col min="7685" max="7685" width="10.42578125" style="43" bestFit="1" customWidth="1"/>
    <col min="7686" max="7936" width="9.140625" style="43"/>
    <col min="7937" max="7937" width="4.7109375" style="43" bestFit="1" customWidth="1"/>
    <col min="7938" max="7938" width="19.7109375" style="43" customWidth="1"/>
    <col min="7939" max="7939" width="28.7109375" style="43" customWidth="1"/>
    <col min="7940" max="7940" width="33.42578125" style="43" customWidth="1"/>
    <col min="7941" max="7941" width="10.42578125" style="43" bestFit="1" customWidth="1"/>
    <col min="7942" max="8192" width="9.140625" style="43"/>
    <col min="8193" max="8193" width="4.7109375" style="43" bestFit="1" customWidth="1"/>
    <col min="8194" max="8194" width="19.7109375" style="43" customWidth="1"/>
    <col min="8195" max="8195" width="28.7109375" style="43" customWidth="1"/>
    <col min="8196" max="8196" width="33.42578125" style="43" customWidth="1"/>
    <col min="8197" max="8197" width="10.42578125" style="43" bestFit="1" customWidth="1"/>
    <col min="8198" max="8448" width="9.140625" style="43"/>
    <col min="8449" max="8449" width="4.7109375" style="43" bestFit="1" customWidth="1"/>
    <col min="8450" max="8450" width="19.7109375" style="43" customWidth="1"/>
    <col min="8451" max="8451" width="28.7109375" style="43" customWidth="1"/>
    <col min="8452" max="8452" width="33.42578125" style="43" customWidth="1"/>
    <col min="8453" max="8453" width="10.42578125" style="43" bestFit="1" customWidth="1"/>
    <col min="8454" max="8704" width="9.140625" style="43"/>
    <col min="8705" max="8705" width="4.7109375" style="43" bestFit="1" customWidth="1"/>
    <col min="8706" max="8706" width="19.7109375" style="43" customWidth="1"/>
    <col min="8707" max="8707" width="28.7109375" style="43" customWidth="1"/>
    <col min="8708" max="8708" width="33.42578125" style="43" customWidth="1"/>
    <col min="8709" max="8709" width="10.42578125" style="43" bestFit="1" customWidth="1"/>
    <col min="8710" max="8960" width="9.140625" style="43"/>
    <col min="8961" max="8961" width="4.7109375" style="43" bestFit="1" customWidth="1"/>
    <col min="8962" max="8962" width="19.7109375" style="43" customWidth="1"/>
    <col min="8963" max="8963" width="28.7109375" style="43" customWidth="1"/>
    <col min="8964" max="8964" width="33.42578125" style="43" customWidth="1"/>
    <col min="8965" max="8965" width="10.42578125" style="43" bestFit="1" customWidth="1"/>
    <col min="8966" max="9216" width="9.140625" style="43"/>
    <col min="9217" max="9217" width="4.7109375" style="43" bestFit="1" customWidth="1"/>
    <col min="9218" max="9218" width="19.7109375" style="43" customWidth="1"/>
    <col min="9219" max="9219" width="28.7109375" style="43" customWidth="1"/>
    <col min="9220" max="9220" width="33.42578125" style="43" customWidth="1"/>
    <col min="9221" max="9221" width="10.42578125" style="43" bestFit="1" customWidth="1"/>
    <col min="9222" max="9472" width="9.140625" style="43"/>
    <col min="9473" max="9473" width="4.7109375" style="43" bestFit="1" customWidth="1"/>
    <col min="9474" max="9474" width="19.7109375" style="43" customWidth="1"/>
    <col min="9475" max="9475" width="28.7109375" style="43" customWidth="1"/>
    <col min="9476" max="9476" width="33.42578125" style="43" customWidth="1"/>
    <col min="9477" max="9477" width="10.42578125" style="43" bestFit="1" customWidth="1"/>
    <col min="9478" max="9728" width="9.140625" style="43"/>
    <col min="9729" max="9729" width="4.7109375" style="43" bestFit="1" customWidth="1"/>
    <col min="9730" max="9730" width="19.7109375" style="43" customWidth="1"/>
    <col min="9731" max="9731" width="28.7109375" style="43" customWidth="1"/>
    <col min="9732" max="9732" width="33.42578125" style="43" customWidth="1"/>
    <col min="9733" max="9733" width="10.42578125" style="43" bestFit="1" customWidth="1"/>
    <col min="9734" max="9984" width="9.140625" style="43"/>
    <col min="9985" max="9985" width="4.7109375" style="43" bestFit="1" customWidth="1"/>
    <col min="9986" max="9986" width="19.7109375" style="43" customWidth="1"/>
    <col min="9987" max="9987" width="28.7109375" style="43" customWidth="1"/>
    <col min="9988" max="9988" width="33.42578125" style="43" customWidth="1"/>
    <col min="9989" max="9989" width="10.42578125" style="43" bestFit="1" customWidth="1"/>
    <col min="9990" max="10240" width="9.140625" style="43"/>
    <col min="10241" max="10241" width="4.7109375" style="43" bestFit="1" customWidth="1"/>
    <col min="10242" max="10242" width="19.7109375" style="43" customWidth="1"/>
    <col min="10243" max="10243" width="28.7109375" style="43" customWidth="1"/>
    <col min="10244" max="10244" width="33.42578125" style="43" customWidth="1"/>
    <col min="10245" max="10245" width="10.42578125" style="43" bestFit="1" customWidth="1"/>
    <col min="10246" max="10496" width="9.140625" style="43"/>
    <col min="10497" max="10497" width="4.7109375" style="43" bestFit="1" customWidth="1"/>
    <col min="10498" max="10498" width="19.7109375" style="43" customWidth="1"/>
    <col min="10499" max="10499" width="28.7109375" style="43" customWidth="1"/>
    <col min="10500" max="10500" width="33.42578125" style="43" customWidth="1"/>
    <col min="10501" max="10501" width="10.42578125" style="43" bestFit="1" customWidth="1"/>
    <col min="10502" max="10752" width="9.140625" style="43"/>
    <col min="10753" max="10753" width="4.7109375" style="43" bestFit="1" customWidth="1"/>
    <col min="10754" max="10754" width="19.7109375" style="43" customWidth="1"/>
    <col min="10755" max="10755" width="28.7109375" style="43" customWidth="1"/>
    <col min="10756" max="10756" width="33.42578125" style="43" customWidth="1"/>
    <col min="10757" max="10757" width="10.42578125" style="43" bestFit="1" customWidth="1"/>
    <col min="10758" max="11008" width="9.140625" style="43"/>
    <col min="11009" max="11009" width="4.7109375" style="43" bestFit="1" customWidth="1"/>
    <col min="11010" max="11010" width="19.7109375" style="43" customWidth="1"/>
    <col min="11011" max="11011" width="28.7109375" style="43" customWidth="1"/>
    <col min="11012" max="11012" width="33.42578125" style="43" customWidth="1"/>
    <col min="11013" max="11013" width="10.42578125" style="43" bestFit="1" customWidth="1"/>
    <col min="11014" max="11264" width="9.140625" style="43"/>
    <col min="11265" max="11265" width="4.7109375" style="43" bestFit="1" customWidth="1"/>
    <col min="11266" max="11266" width="19.7109375" style="43" customWidth="1"/>
    <col min="11267" max="11267" width="28.7109375" style="43" customWidth="1"/>
    <col min="11268" max="11268" width="33.42578125" style="43" customWidth="1"/>
    <col min="11269" max="11269" width="10.42578125" style="43" bestFit="1" customWidth="1"/>
    <col min="11270" max="11520" width="9.140625" style="43"/>
    <col min="11521" max="11521" width="4.7109375" style="43" bestFit="1" customWidth="1"/>
    <col min="11522" max="11522" width="19.7109375" style="43" customWidth="1"/>
    <col min="11523" max="11523" width="28.7109375" style="43" customWidth="1"/>
    <col min="11524" max="11524" width="33.42578125" style="43" customWidth="1"/>
    <col min="11525" max="11525" width="10.42578125" style="43" bestFit="1" customWidth="1"/>
    <col min="11526" max="11776" width="9.140625" style="43"/>
    <col min="11777" max="11777" width="4.7109375" style="43" bestFit="1" customWidth="1"/>
    <col min="11778" max="11778" width="19.7109375" style="43" customWidth="1"/>
    <col min="11779" max="11779" width="28.7109375" style="43" customWidth="1"/>
    <col min="11780" max="11780" width="33.42578125" style="43" customWidth="1"/>
    <col min="11781" max="11781" width="10.42578125" style="43" bestFit="1" customWidth="1"/>
    <col min="11782" max="12032" width="9.140625" style="43"/>
    <col min="12033" max="12033" width="4.7109375" style="43" bestFit="1" customWidth="1"/>
    <col min="12034" max="12034" width="19.7109375" style="43" customWidth="1"/>
    <col min="12035" max="12035" width="28.7109375" style="43" customWidth="1"/>
    <col min="12036" max="12036" width="33.42578125" style="43" customWidth="1"/>
    <col min="12037" max="12037" width="10.42578125" style="43" bestFit="1" customWidth="1"/>
    <col min="12038" max="12288" width="9.140625" style="43"/>
    <col min="12289" max="12289" width="4.7109375" style="43" bestFit="1" customWidth="1"/>
    <col min="12290" max="12290" width="19.7109375" style="43" customWidth="1"/>
    <col min="12291" max="12291" width="28.7109375" style="43" customWidth="1"/>
    <col min="12292" max="12292" width="33.42578125" style="43" customWidth="1"/>
    <col min="12293" max="12293" width="10.42578125" style="43" bestFit="1" customWidth="1"/>
    <col min="12294" max="12544" width="9.140625" style="43"/>
    <col min="12545" max="12545" width="4.7109375" style="43" bestFit="1" customWidth="1"/>
    <col min="12546" max="12546" width="19.7109375" style="43" customWidth="1"/>
    <col min="12547" max="12547" width="28.7109375" style="43" customWidth="1"/>
    <col min="12548" max="12548" width="33.42578125" style="43" customWidth="1"/>
    <col min="12549" max="12549" width="10.42578125" style="43" bestFit="1" customWidth="1"/>
    <col min="12550" max="12800" width="9.140625" style="43"/>
    <col min="12801" max="12801" width="4.7109375" style="43" bestFit="1" customWidth="1"/>
    <col min="12802" max="12802" width="19.7109375" style="43" customWidth="1"/>
    <col min="12803" max="12803" width="28.7109375" style="43" customWidth="1"/>
    <col min="12804" max="12804" width="33.42578125" style="43" customWidth="1"/>
    <col min="12805" max="12805" width="10.42578125" style="43" bestFit="1" customWidth="1"/>
    <col min="12806" max="13056" width="9.140625" style="43"/>
    <col min="13057" max="13057" width="4.7109375" style="43" bestFit="1" customWidth="1"/>
    <col min="13058" max="13058" width="19.7109375" style="43" customWidth="1"/>
    <col min="13059" max="13059" width="28.7109375" style="43" customWidth="1"/>
    <col min="13060" max="13060" width="33.42578125" style="43" customWidth="1"/>
    <col min="13061" max="13061" width="10.42578125" style="43" bestFit="1" customWidth="1"/>
    <col min="13062" max="13312" width="9.140625" style="43"/>
    <col min="13313" max="13313" width="4.7109375" style="43" bestFit="1" customWidth="1"/>
    <col min="13314" max="13314" width="19.7109375" style="43" customWidth="1"/>
    <col min="13315" max="13315" width="28.7109375" style="43" customWidth="1"/>
    <col min="13316" max="13316" width="33.42578125" style="43" customWidth="1"/>
    <col min="13317" max="13317" width="10.42578125" style="43" bestFit="1" customWidth="1"/>
    <col min="13318" max="13568" width="9.140625" style="43"/>
    <col min="13569" max="13569" width="4.7109375" style="43" bestFit="1" customWidth="1"/>
    <col min="13570" max="13570" width="19.7109375" style="43" customWidth="1"/>
    <col min="13571" max="13571" width="28.7109375" style="43" customWidth="1"/>
    <col min="13572" max="13572" width="33.42578125" style="43" customWidth="1"/>
    <col min="13573" max="13573" width="10.42578125" style="43" bestFit="1" customWidth="1"/>
    <col min="13574" max="13824" width="9.140625" style="43"/>
    <col min="13825" max="13825" width="4.7109375" style="43" bestFit="1" customWidth="1"/>
    <col min="13826" max="13826" width="19.7109375" style="43" customWidth="1"/>
    <col min="13827" max="13827" width="28.7109375" style="43" customWidth="1"/>
    <col min="13828" max="13828" width="33.42578125" style="43" customWidth="1"/>
    <col min="13829" max="13829" width="10.42578125" style="43" bestFit="1" customWidth="1"/>
    <col min="13830" max="14080" width="9.140625" style="43"/>
    <col min="14081" max="14081" width="4.7109375" style="43" bestFit="1" customWidth="1"/>
    <col min="14082" max="14082" width="19.7109375" style="43" customWidth="1"/>
    <col min="14083" max="14083" width="28.7109375" style="43" customWidth="1"/>
    <col min="14084" max="14084" width="33.42578125" style="43" customWidth="1"/>
    <col min="14085" max="14085" width="10.42578125" style="43" bestFit="1" customWidth="1"/>
    <col min="14086" max="14336" width="9.140625" style="43"/>
    <col min="14337" max="14337" width="4.7109375" style="43" bestFit="1" customWidth="1"/>
    <col min="14338" max="14338" width="19.7109375" style="43" customWidth="1"/>
    <col min="14339" max="14339" width="28.7109375" style="43" customWidth="1"/>
    <col min="14340" max="14340" width="33.42578125" style="43" customWidth="1"/>
    <col min="14341" max="14341" width="10.42578125" style="43" bestFit="1" customWidth="1"/>
    <col min="14342" max="14592" width="9.140625" style="43"/>
    <col min="14593" max="14593" width="4.7109375" style="43" bestFit="1" customWidth="1"/>
    <col min="14594" max="14594" width="19.7109375" style="43" customWidth="1"/>
    <col min="14595" max="14595" width="28.7109375" style="43" customWidth="1"/>
    <col min="14596" max="14596" width="33.42578125" style="43" customWidth="1"/>
    <col min="14597" max="14597" width="10.42578125" style="43" bestFit="1" customWidth="1"/>
    <col min="14598" max="14848" width="9.140625" style="43"/>
    <col min="14849" max="14849" width="4.7109375" style="43" bestFit="1" customWidth="1"/>
    <col min="14850" max="14850" width="19.7109375" style="43" customWidth="1"/>
    <col min="14851" max="14851" width="28.7109375" style="43" customWidth="1"/>
    <col min="14852" max="14852" width="33.42578125" style="43" customWidth="1"/>
    <col min="14853" max="14853" width="10.42578125" style="43" bestFit="1" customWidth="1"/>
    <col min="14854" max="15104" width="9.140625" style="43"/>
    <col min="15105" max="15105" width="4.7109375" style="43" bestFit="1" customWidth="1"/>
    <col min="15106" max="15106" width="19.7109375" style="43" customWidth="1"/>
    <col min="15107" max="15107" width="28.7109375" style="43" customWidth="1"/>
    <col min="15108" max="15108" width="33.42578125" style="43" customWidth="1"/>
    <col min="15109" max="15109" width="10.42578125" style="43" bestFit="1" customWidth="1"/>
    <col min="15110" max="15360" width="9.140625" style="43"/>
    <col min="15361" max="15361" width="4.7109375" style="43" bestFit="1" customWidth="1"/>
    <col min="15362" max="15362" width="19.7109375" style="43" customWidth="1"/>
    <col min="15363" max="15363" width="28.7109375" style="43" customWidth="1"/>
    <col min="15364" max="15364" width="33.42578125" style="43" customWidth="1"/>
    <col min="15365" max="15365" width="10.42578125" style="43" bestFit="1" customWidth="1"/>
    <col min="15366" max="15616" width="9.140625" style="43"/>
    <col min="15617" max="15617" width="4.7109375" style="43" bestFit="1" customWidth="1"/>
    <col min="15618" max="15618" width="19.7109375" style="43" customWidth="1"/>
    <col min="15619" max="15619" width="28.7109375" style="43" customWidth="1"/>
    <col min="15620" max="15620" width="33.42578125" style="43" customWidth="1"/>
    <col min="15621" max="15621" width="10.42578125" style="43" bestFit="1" customWidth="1"/>
    <col min="15622" max="15872" width="9.140625" style="43"/>
    <col min="15873" max="15873" width="4.7109375" style="43" bestFit="1" customWidth="1"/>
    <col min="15874" max="15874" width="19.7109375" style="43" customWidth="1"/>
    <col min="15875" max="15875" width="28.7109375" style="43" customWidth="1"/>
    <col min="15876" max="15876" width="33.42578125" style="43" customWidth="1"/>
    <col min="15877" max="15877" width="10.42578125" style="43" bestFit="1" customWidth="1"/>
    <col min="15878" max="16128" width="9.140625" style="43"/>
    <col min="16129" max="16129" width="4.7109375" style="43" bestFit="1" customWidth="1"/>
    <col min="16130" max="16130" width="19.7109375" style="43" customWidth="1"/>
    <col min="16131" max="16131" width="28.7109375" style="43" customWidth="1"/>
    <col min="16132" max="16132" width="33.42578125" style="43" customWidth="1"/>
    <col min="16133" max="16133" width="10.42578125" style="43" bestFit="1" customWidth="1"/>
    <col min="16134" max="16384" width="9.140625" style="43"/>
  </cols>
  <sheetData>
    <row r="1" spans="1:10" ht="20.100000000000001" customHeight="1" x14ac:dyDescent="0.25">
      <c r="A1" s="331" t="s">
        <v>12</v>
      </c>
      <c r="B1" s="331"/>
      <c r="C1" s="37"/>
      <c r="D1" s="37"/>
    </row>
    <row r="2" spans="1:10" s="44" customFormat="1" ht="33" customHeight="1" x14ac:dyDescent="0.25">
      <c r="A2" s="332" t="s">
        <v>158</v>
      </c>
      <c r="B2" s="332"/>
      <c r="C2" s="332"/>
      <c r="D2" s="332"/>
    </row>
    <row r="3" spans="1:10" s="44" customFormat="1" ht="15" customHeight="1" x14ac:dyDescent="0.25">
      <c r="A3" s="45"/>
      <c r="B3" s="45"/>
      <c r="C3" s="45"/>
      <c r="D3" s="45"/>
    </row>
    <row r="4" spans="1:10" ht="15" customHeight="1" x14ac:dyDescent="0.3">
      <c r="A4" s="333" t="s">
        <v>36</v>
      </c>
      <c r="B4" s="333"/>
      <c r="C4" s="333"/>
      <c r="D4" s="333"/>
      <c r="E4" s="46"/>
      <c r="F4" s="46"/>
      <c r="G4" s="46"/>
      <c r="H4" s="46"/>
      <c r="I4" s="46"/>
      <c r="J4" s="46"/>
    </row>
    <row r="6" spans="1:10" s="44" customFormat="1" ht="24.95" customHeight="1" x14ac:dyDescent="0.25">
      <c r="A6" s="329" t="s">
        <v>0</v>
      </c>
      <c r="B6" s="329"/>
      <c r="C6" s="334" t="str">
        <f>IF('Príloha č. 1 '!$C$6="","",'Príloha č. 1 '!$C$6)</f>
        <v/>
      </c>
      <c r="D6" s="335"/>
    </row>
    <row r="7" spans="1:10" s="44" customFormat="1" ht="24.95" customHeight="1" x14ac:dyDescent="0.25">
      <c r="A7" s="329" t="s">
        <v>1</v>
      </c>
      <c r="B7" s="329"/>
      <c r="C7" s="330" t="str">
        <f>IF('Príloha č. 1 '!$C$7="","",'Príloha č. 1 '!$C$7)</f>
        <v/>
      </c>
      <c r="D7" s="329"/>
    </row>
    <row r="8" spans="1:10" ht="24.95" customHeight="1" x14ac:dyDescent="0.25">
      <c r="A8" s="331" t="s">
        <v>2</v>
      </c>
      <c r="B8" s="331"/>
      <c r="C8" s="330" t="str">
        <f>IF('Príloha č. 1 '!$C$8="","",'Príloha č. 1 '!$C$8)</f>
        <v/>
      </c>
      <c r="D8" s="329"/>
    </row>
    <row r="9" spans="1:10" ht="24.95" customHeight="1" x14ac:dyDescent="0.25">
      <c r="A9" s="331" t="s">
        <v>3</v>
      </c>
      <c r="B9" s="331"/>
      <c r="C9" s="330" t="str">
        <f>IF('Príloha č. 1 '!$C$9="","",'Príloha č. 1 '!$C$9)</f>
        <v/>
      </c>
      <c r="D9" s="329"/>
    </row>
    <row r="10" spans="1:10" ht="20.100000000000001" customHeight="1" x14ac:dyDescent="0.25">
      <c r="A10" s="37"/>
      <c r="B10" s="37"/>
      <c r="C10" s="47"/>
      <c r="D10" s="37"/>
    </row>
    <row r="11" spans="1:10" s="48" customFormat="1" ht="20.100000000000001" customHeight="1" x14ac:dyDescent="0.25">
      <c r="A11" s="337" t="s">
        <v>37</v>
      </c>
      <c r="B11" s="337"/>
      <c r="C11" s="337"/>
      <c r="D11" s="337"/>
    </row>
    <row r="12" spans="1:10" ht="74.25" customHeight="1" x14ac:dyDescent="0.2">
      <c r="A12" s="38" t="s">
        <v>38</v>
      </c>
      <c r="B12" s="329" t="s">
        <v>39</v>
      </c>
      <c r="C12" s="329"/>
      <c r="D12" s="329"/>
    </row>
    <row r="13" spans="1:10" ht="47.25" customHeight="1" x14ac:dyDescent="0.2">
      <c r="A13" s="38" t="s">
        <v>38</v>
      </c>
      <c r="B13" s="329" t="s">
        <v>40</v>
      </c>
      <c r="C13" s="329"/>
      <c r="D13" s="329"/>
    </row>
    <row r="14" spans="1:10" ht="48.75" customHeight="1" x14ac:dyDescent="0.2">
      <c r="A14" s="38" t="s">
        <v>38</v>
      </c>
      <c r="B14" s="329" t="s">
        <v>41</v>
      </c>
      <c r="C14" s="329"/>
      <c r="D14" s="329"/>
    </row>
    <row r="15" spans="1:10" ht="9" customHeight="1" x14ac:dyDescent="0.25">
      <c r="A15" s="37"/>
      <c r="B15" s="37"/>
      <c r="C15" s="37"/>
      <c r="D15" s="37"/>
    </row>
    <row r="16" spans="1:10" s="48" customFormat="1" ht="20.100000000000001" customHeight="1" x14ac:dyDescent="0.25">
      <c r="A16" s="49" t="s">
        <v>8</v>
      </c>
      <c r="B16" s="42" t="str">
        <f>IF('Príloha č. 1 '!$B$23="","",'Príloha č. 1 '!$B$23)</f>
        <v/>
      </c>
      <c r="C16" s="49"/>
      <c r="D16" s="49"/>
    </row>
    <row r="17" spans="1:5" s="48" customFormat="1" ht="20.100000000000001" customHeight="1" x14ac:dyDescent="0.25">
      <c r="A17" s="49" t="s">
        <v>9</v>
      </c>
      <c r="B17" s="97" t="str">
        <f>IF('Príloha č. 1 '!$B$24="","",'Príloha č. 1 '!$B$24)</f>
        <v/>
      </c>
      <c r="C17" s="49"/>
      <c r="D17" s="49"/>
    </row>
    <row r="18" spans="1:5" ht="13.5" customHeight="1" x14ac:dyDescent="0.25">
      <c r="A18" s="37"/>
      <c r="B18" s="37"/>
      <c r="C18" s="37"/>
      <c r="D18" s="50"/>
    </row>
    <row r="19" spans="1:5" ht="15" customHeight="1" x14ac:dyDescent="0.25">
      <c r="A19" s="37"/>
      <c r="B19" s="37"/>
      <c r="C19" s="51" t="s">
        <v>42</v>
      </c>
      <c r="D19" s="52" t="str">
        <f>IF('Príloha č. 1 '!$D$27="","",'Príloha č. 1 '!$D$27)</f>
        <v/>
      </c>
    </row>
    <row r="20" spans="1:5" ht="15" x14ac:dyDescent="0.25">
      <c r="A20" s="37"/>
      <c r="B20" s="37"/>
      <c r="C20" s="39"/>
      <c r="D20" s="53" t="s">
        <v>43</v>
      </c>
    </row>
    <row r="21" spans="1:5" s="54" customFormat="1" ht="15" x14ac:dyDescent="0.25">
      <c r="A21" s="336" t="s">
        <v>11</v>
      </c>
      <c r="B21" s="336"/>
      <c r="C21" s="39"/>
      <c r="D21" s="39"/>
    </row>
    <row r="22" spans="1:5" s="54" customFormat="1" ht="12" customHeight="1" x14ac:dyDescent="0.25">
      <c r="A22" s="55"/>
      <c r="B22" s="331" t="s">
        <v>13</v>
      </c>
      <c r="C22" s="331"/>
      <c r="D22" s="53"/>
      <c r="E22" s="56"/>
    </row>
    <row r="23" spans="1:5" ht="15" x14ac:dyDescent="0.25">
      <c r="A23" s="37"/>
      <c r="B23" s="37"/>
      <c r="C23" s="37"/>
      <c r="D23" s="37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&amp;L&amp;"Times,Tučné"Príloha č. 5&amp;"Times,Normálne"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24" t="s">
        <v>12</v>
      </c>
      <c r="B1" s="324"/>
    </row>
    <row r="2" spans="1:12" ht="33.75" customHeight="1" x14ac:dyDescent="0.25">
      <c r="A2" s="328" t="s">
        <v>158</v>
      </c>
      <c r="B2" s="328"/>
      <c r="C2" s="328"/>
      <c r="D2" s="328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25"/>
      <c r="B3" s="325"/>
      <c r="C3" s="325"/>
      <c r="D3" s="325"/>
      <c r="E3" s="325"/>
      <c r="F3" s="32"/>
      <c r="G3" s="32"/>
      <c r="H3" s="32"/>
    </row>
    <row r="4" spans="1:12" s="14" customFormat="1" ht="55.5" customHeight="1" x14ac:dyDescent="0.25">
      <c r="A4" s="326" t="s">
        <v>31</v>
      </c>
      <c r="B4" s="326"/>
      <c r="C4" s="326"/>
      <c r="D4" s="326"/>
      <c r="E4" s="25"/>
      <c r="F4" s="25"/>
      <c r="G4" s="25"/>
      <c r="H4" s="25"/>
      <c r="I4" s="25"/>
      <c r="J4" s="25"/>
      <c r="K4" s="25"/>
      <c r="L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  <c r="J5" s="25"/>
      <c r="K5" s="25"/>
      <c r="L5" s="25"/>
    </row>
    <row r="6" spans="1:12" s="14" customFormat="1" ht="24.95" customHeight="1" x14ac:dyDescent="0.25">
      <c r="A6" s="327" t="s">
        <v>0</v>
      </c>
      <c r="B6" s="327"/>
      <c r="C6" s="338" t="str">
        <f>IF('Príloha č. 1 '!$C$6="","",'Príloha č. 1 '!$C$6)</f>
        <v/>
      </c>
      <c r="D6" s="338"/>
      <c r="J6" s="26"/>
    </row>
    <row r="7" spans="1:12" s="14" customFormat="1" ht="24.95" customHeight="1" x14ac:dyDescent="0.25">
      <c r="A7" s="323" t="s">
        <v>1</v>
      </c>
      <c r="B7" s="323"/>
      <c r="C7" s="339" t="str">
        <f>IF('Príloha č. 1 '!$C$7="","",'Príloha č. 1 '!$C$7)</f>
        <v/>
      </c>
      <c r="D7" s="339"/>
    </row>
    <row r="8" spans="1:12" s="14" customFormat="1" ht="24.95" customHeight="1" x14ac:dyDescent="0.25">
      <c r="A8" s="323" t="s">
        <v>2</v>
      </c>
      <c r="B8" s="323"/>
      <c r="C8" s="339" t="str">
        <f>IF('Príloha č. 1 '!$C$8="","",'Príloha č. 1 '!$C$8)</f>
        <v/>
      </c>
      <c r="D8" s="339"/>
    </row>
    <row r="9" spans="1:12" s="14" customFormat="1" ht="24.95" customHeight="1" x14ac:dyDescent="0.25">
      <c r="A9" s="323" t="s">
        <v>3</v>
      </c>
      <c r="B9" s="323"/>
      <c r="C9" s="339" t="str">
        <f>IF('Príloha č. 1 '!$C$9="","",'Príloha č. 1 '!$C$9)</f>
        <v/>
      </c>
      <c r="D9" s="339"/>
    </row>
    <row r="10" spans="1:12" x14ac:dyDescent="0.25">
      <c r="C10" s="34"/>
    </row>
    <row r="11" spans="1:12" ht="48" customHeight="1" x14ac:dyDescent="0.25">
      <c r="A11" s="320" t="s">
        <v>60</v>
      </c>
      <c r="B11" s="320"/>
      <c r="C11" s="320"/>
      <c r="D11" s="320"/>
    </row>
    <row r="12" spans="1:12" x14ac:dyDescent="0.25">
      <c r="C12" s="34"/>
    </row>
    <row r="14" spans="1:12" ht="20.100000000000001" customHeight="1" x14ac:dyDescent="0.25">
      <c r="A14" s="13" t="s">
        <v>8</v>
      </c>
      <c r="B14" s="340" t="str">
        <f>IF('Príloha č. 1 '!$B$23="","",'Príloha č. 1 '!$B$23)</f>
        <v/>
      </c>
      <c r="C14" s="340"/>
    </row>
    <row r="15" spans="1:12" ht="20.100000000000001" customHeight="1" x14ac:dyDescent="0.25">
      <c r="A15" s="13" t="s">
        <v>9</v>
      </c>
      <c r="B15" s="341" t="str">
        <f>IF('Príloha č. 1 '!$B$24="","",'Príloha č. 1 '!$B$24)</f>
        <v/>
      </c>
      <c r="C15" s="341"/>
    </row>
    <row r="18" spans="1:12" ht="24.95" customHeight="1" x14ac:dyDescent="0.25">
      <c r="C18" s="35" t="s">
        <v>29</v>
      </c>
      <c r="D18" s="2"/>
      <c r="H18" s="13" t="str">
        <f>IF('Príloha č. 1 '!$C$7="","",'Príloha č. 1 '!$C$7)</f>
        <v/>
      </c>
      <c r="K18" s="27"/>
      <c r="L18" s="27"/>
    </row>
    <row r="19" spans="1:12" ht="24.95" customHeight="1" x14ac:dyDescent="0.25">
      <c r="C19" s="35" t="s">
        <v>30</v>
      </c>
      <c r="D19" s="36" t="str">
        <f>IF('Príloha č. 1 '!$D$27="","",'Príloha č. 1 '!$D$27)</f>
        <v/>
      </c>
    </row>
    <row r="20" spans="1:12" x14ac:dyDescent="0.25">
      <c r="C20" s="35"/>
      <c r="D20" s="15"/>
    </row>
    <row r="21" spans="1:12" s="15" customFormat="1" x14ac:dyDescent="0.25">
      <c r="A21" s="321" t="s">
        <v>11</v>
      </c>
      <c r="B21" s="321"/>
      <c r="E21" s="13"/>
    </row>
    <row r="22" spans="1:12" s="18" customFormat="1" ht="15" customHeight="1" x14ac:dyDescent="0.25">
      <c r="A22" s="16"/>
      <c r="B22" s="322" t="s">
        <v>13</v>
      </c>
      <c r="C22" s="322"/>
      <c r="D22" s="17"/>
      <c r="E22" s="13"/>
    </row>
    <row r="23" spans="1:12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324" t="s">
        <v>12</v>
      </c>
      <c r="B1" s="324"/>
    </row>
    <row r="2" spans="1:12" ht="33.75" customHeight="1" x14ac:dyDescent="0.25">
      <c r="A2" s="328" t="s">
        <v>158</v>
      </c>
      <c r="B2" s="328"/>
      <c r="C2" s="328"/>
      <c r="D2" s="328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25"/>
      <c r="B3" s="325"/>
      <c r="C3" s="325"/>
      <c r="D3" s="325"/>
      <c r="E3" s="325"/>
      <c r="F3" s="32"/>
      <c r="G3" s="32"/>
      <c r="H3" s="32"/>
    </row>
    <row r="4" spans="1:12" s="14" customFormat="1" ht="40.5" customHeight="1" x14ac:dyDescent="0.25">
      <c r="A4" s="326" t="s">
        <v>32</v>
      </c>
      <c r="B4" s="326"/>
      <c r="C4" s="326"/>
      <c r="D4" s="326"/>
      <c r="E4" s="25"/>
      <c r="F4" s="25"/>
      <c r="G4" s="25"/>
      <c r="H4" s="25"/>
      <c r="I4" s="25"/>
    </row>
    <row r="5" spans="1:12" s="14" customFormat="1" ht="18.75" x14ac:dyDescent="0.25">
      <c r="A5" s="33"/>
      <c r="B5" s="33"/>
      <c r="C5" s="33"/>
      <c r="D5" s="33"/>
      <c r="E5" s="25"/>
      <c r="F5" s="25"/>
      <c r="G5" s="25"/>
      <c r="H5" s="25"/>
      <c r="I5" s="25"/>
    </row>
    <row r="6" spans="1:12" s="14" customFormat="1" ht="24.95" customHeight="1" x14ac:dyDescent="0.25">
      <c r="A6" s="327" t="s">
        <v>0</v>
      </c>
      <c r="B6" s="327"/>
      <c r="C6" s="338" t="str">
        <f>IF('Príloha č. 1 '!$C$6="","",'Príloha č. 1 '!$C$6)</f>
        <v/>
      </c>
      <c r="D6" s="338"/>
    </row>
    <row r="7" spans="1:12" s="14" customFormat="1" ht="24.95" customHeight="1" x14ac:dyDescent="0.25">
      <c r="A7" s="323" t="s">
        <v>1</v>
      </c>
      <c r="B7" s="323"/>
      <c r="C7" s="339" t="str">
        <f>IF('Príloha č. 1 '!$C$7="","",'Príloha č. 1 '!$C$7)</f>
        <v/>
      </c>
      <c r="D7" s="339"/>
    </row>
    <row r="8" spans="1:12" s="14" customFormat="1" ht="24.95" customHeight="1" x14ac:dyDescent="0.25">
      <c r="A8" s="323" t="s">
        <v>2</v>
      </c>
      <c r="B8" s="323"/>
      <c r="C8" s="339" t="str">
        <f>IF('Príloha č. 1 '!$C$8="","",'Príloha č. 1 '!$C$8)</f>
        <v/>
      </c>
      <c r="D8" s="339"/>
    </row>
    <row r="9" spans="1:12" s="14" customFormat="1" ht="24.95" customHeight="1" x14ac:dyDescent="0.25">
      <c r="A9" s="323" t="s">
        <v>3</v>
      </c>
      <c r="B9" s="323"/>
      <c r="C9" s="339" t="str">
        <f>IF('Príloha č. 1 '!$C$9="","",'Príloha č. 1 '!$C$9)</f>
        <v/>
      </c>
      <c r="D9" s="339"/>
    </row>
    <row r="10" spans="1:12" x14ac:dyDescent="0.25">
      <c r="C10" s="34"/>
    </row>
    <row r="11" spans="1:12" ht="48" customHeight="1" x14ac:dyDescent="0.25">
      <c r="A11" s="320" t="s">
        <v>33</v>
      </c>
      <c r="B11" s="320"/>
      <c r="C11" s="320"/>
      <c r="D11" s="320"/>
    </row>
    <row r="12" spans="1:12" x14ac:dyDescent="0.25">
      <c r="C12" s="34"/>
    </row>
    <row r="14" spans="1:12" ht="20.100000000000001" customHeight="1" x14ac:dyDescent="0.25">
      <c r="A14" s="13" t="s">
        <v>8</v>
      </c>
      <c r="B14" s="340" t="str">
        <f>IF('Príloha č. 1 '!$B$23="","",'Príloha č. 1 '!$B$23)</f>
        <v/>
      </c>
      <c r="C14" s="340"/>
    </row>
    <row r="15" spans="1:12" ht="20.100000000000001" customHeight="1" x14ac:dyDescent="0.25">
      <c r="A15" s="13" t="s">
        <v>9</v>
      </c>
      <c r="B15" s="341" t="str">
        <f>IF('Príloha č. 1 '!$B$24="","",'Príloha č. 1 '!$B$24)</f>
        <v/>
      </c>
      <c r="C15" s="341"/>
    </row>
    <row r="18" spans="1:9" ht="20.100000000000001" customHeight="1" x14ac:dyDescent="0.25">
      <c r="C18" s="35" t="s">
        <v>29</v>
      </c>
      <c r="D18" s="2"/>
      <c r="I18" s="27"/>
    </row>
    <row r="19" spans="1:9" ht="20.100000000000001" customHeight="1" x14ac:dyDescent="0.25">
      <c r="C19" s="35" t="s">
        <v>30</v>
      </c>
      <c r="D19" s="36" t="str">
        <f>IF('Príloha č. 1 '!$D$27="","",'Príloha č. 1 '!$D$27)</f>
        <v/>
      </c>
    </row>
    <row r="20" spans="1:9" x14ac:dyDescent="0.25">
      <c r="C20" s="35"/>
      <c r="D20" s="15"/>
    </row>
    <row r="21" spans="1:9" s="15" customFormat="1" x14ac:dyDescent="0.25">
      <c r="A21" s="321" t="s">
        <v>11</v>
      </c>
      <c r="B21" s="321"/>
      <c r="E21" s="13"/>
    </row>
    <row r="22" spans="1:9" s="18" customFormat="1" ht="15" customHeight="1" x14ac:dyDescent="0.25">
      <c r="A22" s="16"/>
      <c r="B22" s="322" t="s">
        <v>13</v>
      </c>
      <c r="C22" s="322"/>
      <c r="D22" s="17"/>
      <c r="E22" s="13"/>
    </row>
    <row r="23" spans="1:9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 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2022-06-17T11:08:16Z</cp:lastPrinted>
  <dcterms:created xsi:type="dcterms:W3CDTF">2014-08-04T05:30:35Z</dcterms:created>
  <dcterms:modified xsi:type="dcterms:W3CDTF">2022-06-20T12:55:18Z</dcterms:modified>
</cp:coreProperties>
</file>