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liveuniba.sharepoint.com/sites/OCOZ/Zdielane dokumenty/General/05. DNS/4. DNS Chemikálie/5. Zákazky/31_biobanka pre nadorove a zriedkave ochorenia/Vyzva/"/>
    </mc:Choice>
  </mc:AlternateContent>
  <xr:revisionPtr revIDLastSave="50" documentId="13_ncr:1_{D0B5E472-98FC-40B1-8AA7-5CF93ADFE291}" xr6:coauthVersionLast="47" xr6:coauthVersionMax="47" xr10:uidLastSave="{34FD9845-6B03-4C66-9439-9BC15D0BF802}"/>
  <bookViews>
    <workbookView xWindow="-108" yWindow="-108" windowWidth="23256" windowHeight="12576" xr2:uid="{D81B471D-F92E-4966-9282-7AAE8E203DD1}"/>
  </bookViews>
  <sheets>
    <sheet name="Príloha č.3_časť.3"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4" i="3" l="1"/>
  <c r="J34" i="3" s="1"/>
  <c r="I33" i="3"/>
  <c r="J33" i="3" s="1"/>
  <c r="I32" i="3"/>
  <c r="J32" i="3" s="1"/>
  <c r="I31" i="3"/>
  <c r="J31" i="3" s="1"/>
  <c r="I30" i="3"/>
  <c r="J30" i="3" s="1"/>
  <c r="I29" i="3"/>
  <c r="J29" i="3" s="1"/>
  <c r="I28" i="3"/>
  <c r="J28" i="3" s="1"/>
  <c r="I27" i="3"/>
  <c r="J27" i="3" s="1"/>
  <c r="I26" i="3"/>
  <c r="J26" i="3" s="1"/>
  <c r="I25" i="3"/>
  <c r="J25" i="3" s="1"/>
  <c r="I24" i="3"/>
  <c r="J24" i="3" s="1"/>
  <c r="I23" i="3"/>
  <c r="J23" i="3" s="1"/>
  <c r="I22" i="3"/>
  <c r="J22" i="3" s="1"/>
  <c r="I21" i="3"/>
  <c r="J21" i="3" s="1"/>
  <c r="I20" i="3"/>
  <c r="J20" i="3" s="1"/>
  <c r="I19" i="3"/>
  <c r="J19" i="3" s="1"/>
  <c r="I18" i="3"/>
  <c r="J18" i="3" s="1"/>
  <c r="I17" i="3"/>
  <c r="J17" i="3" s="1"/>
  <c r="I16" i="3"/>
  <c r="J16" i="3" s="1"/>
  <c r="I15" i="3"/>
  <c r="J15" i="3" s="1"/>
  <c r="I14" i="3"/>
  <c r="J14" i="3" s="1"/>
  <c r="I13" i="3"/>
  <c r="J13" i="3" s="1"/>
  <c r="I12" i="3"/>
  <c r="J12" i="3" s="1"/>
  <c r="I11" i="3"/>
  <c r="J11" i="3" s="1"/>
  <c r="I10" i="3"/>
  <c r="J10" i="3" s="1"/>
  <c r="I9" i="3"/>
  <c r="J9" i="3" s="1"/>
  <c r="I8" i="3"/>
  <c r="J8" i="3" s="1"/>
  <c r="I7" i="3"/>
  <c r="J7" i="3" s="1"/>
  <c r="I6" i="3"/>
  <c r="J6" i="3" s="1"/>
  <c r="I5" i="3"/>
  <c r="J5" i="3" s="1"/>
  <c r="I4" i="3"/>
  <c r="J4" i="3" s="1"/>
  <c r="I3" i="3"/>
  <c r="J3" i="3" s="1"/>
</calcChain>
</file>

<file path=xl/sharedStrings.xml><?xml version="1.0" encoding="utf-8"?>
<sst xmlns="http://schemas.openxmlformats.org/spreadsheetml/2006/main" count="148" uniqueCount="83">
  <si>
    <t>Poradové číslo položky</t>
  </si>
  <si>
    <t>Názov sady</t>
  </si>
  <si>
    <t>Položka v rozpočte</t>
  </si>
  <si>
    <t>Optimálna merná jednotka</t>
  </si>
  <si>
    <t xml:space="preserve">Minimálny požadovaný počet merných  jednotiek  </t>
  </si>
  <si>
    <t>Minimálny požadovaný počet ks</t>
  </si>
  <si>
    <t>Požadované minimálne technické parametre produktu</t>
  </si>
  <si>
    <t>g</t>
  </si>
  <si>
    <t>ml</t>
  </si>
  <si>
    <t>mg</t>
  </si>
  <si>
    <t>kit</t>
  </si>
  <si>
    <t>ug</t>
  </si>
  <si>
    <t>Sada určená na in vitro expanziu buniek pre tkanivá z 3D tlače</t>
  </si>
  <si>
    <t>Zdrojový balík pluripotentných kmeňových buniek, genotyp 1</t>
  </si>
  <si>
    <r>
      <t>1X10</t>
    </r>
    <r>
      <rPr>
        <vertAlign val="superscript"/>
        <sz val="9"/>
        <color theme="1"/>
        <rFont val="Calibri"/>
        <family val="2"/>
        <charset val="238"/>
        <scheme val="minor"/>
      </rPr>
      <t>6</t>
    </r>
    <r>
      <rPr>
        <sz val="9"/>
        <color theme="1"/>
        <rFont val="Calibri"/>
        <family val="2"/>
        <charset val="238"/>
        <scheme val="minor"/>
      </rPr>
      <t xml:space="preserve"> </t>
    </r>
  </si>
  <si>
    <t>buniek</t>
  </si>
  <si>
    <t>Je požadovaná ľudská bunková línia glioblastómu vhodná ako pediatrický model glioblastómu
Minimálne požadované technické parametre:
Požadovaná línia SF-188
Jedna nádoba musí obsahovať minimálne 1 x 106 buniek
Bunky musia byť negatívne testované na infekčné choroby zodpovedajúc presne podľa „esenciálneho ľudského CLEAR panelu podľa Charles Rivers živočíšneho diagnostického servisu“
Bunky musia mať overiteľne ľudský pôvod a nesmie byť zistená žiadna medidruhová kontaminácia potkanmi, myšami, škrečkami čínskymi, škrečkami zlatými sýrskymi a primátmi 
Bunky musia byť bez kontaminácie mykoplazmou
Každá šarža buniek musí byť genotypovaná analýzou STR alebo obdobnou metodikou na overenie jedinečnej identity bunkovej línie</t>
  </si>
  <si>
    <t>Zdrojový balík pluripotentných kmeňových buniek, genotyp 2</t>
  </si>
  <si>
    <t>Je požadovaná ľudská bunková línia glioblastómu vhodná ako model na bunkovú fyziológiu a štúdie chemosenzitivity
Minimálne požadované technické parametre:
Je požadovaná bunková línia SF-126
Jedna nádoba musí obsahovať minimálne 1 x 106  buniek
Požadovaný pôvod bunkovej línie musí byť derivovaný z pacienta s tumorom vo frontálnom laloku mozgu s vekom 50 rokov ±10%
Bunky nesmú exprimovať gliálny marker GFAP alebo glutamín syntázu
Bunky miusi aexprimovať laminín a fibronektín
Bunky musia vykazovať hypetriploídiu a fibroblastickú morfológiu v kukltúre
Bunky musia byť netumorigénne pri použití v myšiach bez týmusu
Bunky musia byť negatívne testované na infekčné choroby zodpovedajúc presne podľa „esenciálneho ľudského CLEAR panelu podľa Charles Rivers živočíšneho diagnostického servisu“
Bunky musia mať overiteľne ľudský pôvod a nesmie byť zistená žiadna medidruhová kontaminácia potkanmi, myšami, škrečkami čínskymi, škrečkami zlatými sýrskymi a primátmi 
Bunky musia byť bez kontaminácie mykoplazmou
Každá šarža buniek musí byť genotypovaná analýzou STR alebo obdobnou metodikou na overenie jedinečnej identity bunkovej línie</t>
  </si>
  <si>
    <t>Zdrojový balík pluripotentných kmeňových buniek, genotyp 3</t>
  </si>
  <si>
    <t>Je požadovaná ľudská bunková línia ľudskej rakoviny prsníka
Minimálne požadované technické parametre:
Je požadovaná bunková línia s označením PMC42-LA
Požadovaná bunková línia musí byť vhodná ako model epiteliátnej prsníkovej cicavčej kultúry, vhodný pre štúdium mezenchymálnej tkanivovej tranzície
Je požadované využitie bunkovej kultúry na analýzu patogenézy neoplastickej transformácie tkaniva
Bunková línia musí byť pleomorfná, je požadovaný typický nárast v jednovrstve
Je požadované aby mala unková línia obdobné charakteristiky ako kmeňová bunky
Jedna nádoba musí obsahovať minimálne 1 x 106  buniek
Bunky musia byť testované metódou plymerázovej reťazovej reakcie na negativitu pre herpes víruy a to minimálne pre HPV-16, HPV-18, hepatitídu A, C, HIV-1 &amp; 2 
Bunky musi abyť testované na negatívnu prítomnosť Mycoplazmy
Každá šarža buniek musí byť genotypovaná analýzou STR alebo obdobnou metodikou na overenie jedinečnej identity bunkovej línie</t>
  </si>
  <si>
    <t>Agens zabraňujúci rastu nežiadúcich organizmov v expanzných kultivačných prostrediach 1</t>
  </si>
  <si>
    <t xml:space="preserve">
Je požadovaná reagencia zabraňujúca infekcii bakteriálnymi bunkovými kultúrami
Minimálne požadované technické parametre:
Minimálny obsah látky obsiahnutej pôvodne v P. Chrysogenum a P. Rubens 5000 U/ml
Minimálny obsah láítky obsiahnutej  pôvodne v S. Griseus 5 mg
Minimálny obsah látky obsihanutej pôvodne v S. Fradiae 10 mg
Požadovaná sterilizácia optimálne filtráciou cez 0.1 um filter alebo obdobná technika
Požadované testovanie na obsah endotoxínu
Požadovaná funkčnosť ako inhibítor syntézy bakteriálnej steny, inhibítor iniciácie a elongácie syntézy proteínov, inhibítor proteosyntézy porkaryota
Požadované spektrum funkčnosti na gram pozitívne aj gram negatívne baktérie
Najmenšie požadované balenie 100 ml</t>
  </si>
  <si>
    <t>Agens zabraňujúci rastu nežiadúcich organizmov v expanzných kultivačných prostrediach 2</t>
  </si>
  <si>
    <t>Je požadovaná reagencia zabraňujúca infekcii bakteriálnymi bunkovými kultúrami
Minimálne požadované technické parametre:
Minimálny obsah látky obsiahnutej pôvodne v P. Chrysogenum a P. Rubens 10000 U/ml
Minimálny obsah láítky obsiahnutej  pôvodne v S. Griseus 10 mg
Minimálny obsah látky obsihanutej pôvodne v S. Nodosus 25 ug
Požadovaná sterilizácia optimálne filtráciou cez 0.1 um filter alebo obdobná technika
Požadované testovanie na obsah endotoxínu
Požadovaná funkčnosť ako inhibítor syntézy bakteriálnej steny, inhibítor iniciácie a elongácie syntézy proteínov, inhibítor proteosyntézy porkaryota
Požadované spektrum funkčnosti na gram pozitívne aj gram negatívne baktérie, plesne, huby
Možnosť použitia minimálne pre cicavčiu bunkovú kultúru
Najmenšie požadované balenie 100 ml</t>
  </si>
  <si>
    <t>Agens zabraňujúci rastu nežiadúcich organizmov v expanzných kultivačných prostrediach 3</t>
  </si>
  <si>
    <t>Je požadovaná reagencia zabraňujúca infekcii bakteriálnymi bunkovými kultúrami
Minimálne požadované technické parametre:
Minimálny obsah látky obsiahnutej pôvodne v M. Purpurea s minimálnou koncentráciou v rozsahu aspoň 50-60/ml
Požadovaná sterilizácia optimálne filtráciou cez 0.1 um filter
Požadovaná minimálna koncentrácia účinnej látky 50 mg/ml v optimálne deionizovanej vode alebo inak purifikovaného rozpúšťadla s obdnobnými vlastnosťami
Požadované testovanie na obsah endotoxínu
Požadovaná funkčnosť ako inhibítor syntézy bakteriálnej steny, inhibítor iniciácie a elongácie syntézy proteínov, inhibítor proteosyntézy porkaryota
Požadované spektrum funkčnosti na gram pozitívne aj gram negatívne baktérie, plesne, huby
Možnosť použitia minimálne pre cicavčiu bunkovú kultúru
Najmenšie požadované balenie 10 ml</t>
  </si>
  <si>
    <t>Funkčná makromolekula umožňujúca rozpustenie tkaniva s neporušenou štruktúrou a funkciou buniek variant 1</t>
  </si>
  <si>
    <t>Je požadovaná reagencia vhodná na rozpúšťanie intersticiálnych medzibunkových väzieb
Minimálne požadované technické parametre:
Reagencia musí obsahovať minimálne 0.25% serínovej proteázy, ktorá sa nachádza v tráviacom ústrojenstve mnohých chordátov s funkciou hydrolýzy proteínov
Serínová proteáza musí byť v zmesi s Hankovým vyrovnaným soľným roztokom bez vápnikových a horčíkových dvojmocných iónov
Reagencia musí byť vhodná na použitie s nasledovnými typmi vzoriek: 
typ vzorky pankreatické kmeňové bunky
vzorka mezenchymálnych kmeňových buniek
hemopoetické kmeňové bunky
myšie embryonálne kmeňové bunky
epitelové bunky 
ľudské embryonálne kmeňové bunky
pluripotentné kmeňové bunky indukované typom vzorky
srdcové kmeňové bunky
neurónové kmeňové bunky
Je požadované najmenšie balenie 100 ml</t>
  </si>
  <si>
    <t>Funkčná makromolekula umožňujúca rozpustenie tkaniva s neporušenou štruktúrou a funkciou buniek variant 2</t>
  </si>
  <si>
    <t>Je požadovaná reagencia vhodná na rozpúšťanie intersticiálnych medzibunkových väzieb
Minimálne požadované technické parametre:
Je požadovaná minimálna koncentrácia účinnej látky 1 x 
Reagencia musí obsahovať serínovú proteázu, ktorá sa nachádza v tráviacom ústrojenstve mnohých chordátov s funkciou hydrolýzy proteínov alebo látku s rovnakými charakteristikami
Je požadovaná sterilizácia reagencie pomocou gama sterilizácie alebo obdobnou technikou
Optimálny originálny zdroj reagencie ošípaná
Serínová proteáza musí byť v zmesi s Hankovým vyrovnaným soľným roztokom bez vápnikových a horčíkových dvojmocných iónov
Optimálne s obsahom dvojmocneh sodnej soli aminopolykarboxylovej kyseliny v množstve minimálne 0.1%
Požadovaná s obsahom indikátora fenolovej červenej s minimálnou koncentráciou 10.5 ±10%
Požadovaná reagencia s obsahom NaHCO3 s minimálnou koncentráciou 350 mg/L
Najmenšie požadované balenie 100 ml</t>
  </si>
  <si>
    <t>Funkčná makromolekula umožňujúca rozpustenie tkaniva s neporušenou štruktúrou a funkciou buniek variant 3</t>
  </si>
  <si>
    <t>Je požadovaná reagencia vhodná na disociáciu organoidných štruktúr
Minimálne požadované technické parametre:
Je požadovaná reagencia bez obsahu enzýmov
Možnosť použitia pre bunkovú analýzu bunkových kultúr a kultúr kmeňových buniek
Požadovaná osmolalita v maximálnom rozsahu 340-370 Osm
Nutnosť testovania na sterilitu reagencie – požadovaný výsledok bez výskytu organizmálnych kultúr
Požadovaný maximálny obsah endotoxínu pod úrovňou 2 EU/ml
Požadované pH v maximálnom rozhraní 7.2-7.4
Možnosť použitia na disociáciu organoidov minimálna na myšie črevné organoidy, ľudské hrubé črevo a pľúcaň
Najmenšie požadované balenie 50 ml</t>
  </si>
  <si>
    <t>Funkčná makromolekula umožňujúca rozpustenie tkaniva s neporušenou štruktúrou a funkciou buniek variant 4</t>
  </si>
  <si>
    <t>Je požadovaná reagencia vhodná na izoláciu primárnych bunkových štruktúr alebo na disociáciu
Minimálne požadované technické parametre:
Momžnosť disociácie tkanív pomocou enzymatických reakcií
Optimálny požadovaný zdroj reagencie C. Histolyticum
Reagencia môže obsahovať napríklad aj kazeinázu, clostripain, tryptické zložky
Možnosť použitia napríklad aj na pasážovanie ľudským embryonálnych kmeňových buniek, alebo tiež indukovaných pluripotentných kmeňových buniek
Je požadované testovanie reagencia na úrovni minimálne Mandlmodifikácie a kolorimetrickej metódy Moora a Steina, optimálne testovanie – pasážovanie embryonálnych ľudských kmeňových buniek v médiu HEScGRO alebo obdobnom médiu – obdobný test
Najmenšie balenie 250 mg</t>
  </si>
  <si>
    <t>Funkčná makromolekula umožňujúca rozpustenie tkaniva s neporušenou štruktúrou a funkciou buniek variant 5</t>
  </si>
  <si>
    <t>Je požadovaná reagencia vhodná na disociáciu tumorových tkanív
Minimálne požadované technické parametre:
Je požadovaná enzymatická reagencia, ktorá umožňuje rozpustenie peptidových väzieb v hlavnom štrukturálnom proteíne extracelulárnej matrix v spojivovom tkanive
Vhodnosť minimálne na disociáciu tumorov myšej pečene, ľudského mozgu, pľúcneho epitelu a iných tkanív
Umožňuje perfúzne štúdie pečene, obličiek, digesciu pankreasu, izoláciu neparenchymálnych buniek a iné aplikácie
Musí umožňovať preparáciu adipocytov z epidymálnych tukových vankúšikov 
Zdroj reagencie optimálne C.histolyticum
Typ požadovaného enzýmu II-S
Minimálny rozsah reaktivity  0.5-5.0 FALGPA jednotiek/mg  
Požadovany maximálny rozsah molekulovej hmotnosti 68-125 kDa 
Najmenšie požadované balenie 50 mg</t>
  </si>
  <si>
    <t>Funkčná makromolekula umožňujúca rozpustenie tkaniva s neporušenou štruktúrou a funkciou buniek variant 6</t>
  </si>
  <si>
    <t>Je požadovaná reagencia vhodná na disociáciu tumorových tkanív
Minimálne požadované technické parametre:
Je požadovaná enzymatická reagencia, ktorá umožňuje rozpustenie peptidových väzieb v hlavnom štrukturálnom proteíne extracelulárnej matrix v spojivovom tkanive
Vhodnosť minimálne na disociáciu tumorov z rôznych tkanív
Disociácia tukových tkanív
Disociácia tkanív endometria
Disociácia dekapsulovaných semenníkov
Umožňuje perfúzne štúdie pečene, obličiek, digesciu pankreasu, izoláciu neparenchymálnych buniek a iné aplikácie
Musí umožňovať preparáciu adipocytov z epidymálnych tukových vankúšikov 
Zdroj reagencie optimálne C.histolyticum
Typ požadovaného enzýmu IV
Minimálny rozsah reaktivity  0.5-5.0 FALGPA jednotiek/mg,   ≥125 CDU/mg pevná štruktúra
Požadovany maximálny rozsah molekulovej hmotnosti 68-130 kDa 
Najmenšie požadované balenie 100 mg</t>
  </si>
  <si>
    <t>Funkčná makromolekula umožňujúca rozpustenie tkaniva s neporušenou štruktúrou a funkciou buniek variant 7</t>
  </si>
  <si>
    <t>Je požadovaný enzymatický mix vhodný na štiepenie fibronektínu, kolagénu IV, kolagénu I, trojitej závitnice kolagénu
Minimálne požadované technické parametre:
Je Je požadovaný enzymatický mix s obsahom minimálne dvoch funkčne rozdielnych makromolekúl s enzymatickou aktivitou 
Jedna makromolekula musí štiepiť špecificky, jedna nešpecificky
Požadovaný aktivátor dvojmocný ión váônika alebo obdobná molekula
Aktivita špecifickej molekuly misí byť najmenej 0.1 Wünsch U/mg
Aktivita nešpecifickej molekuly musí byť najmenej  0.8 Wünsch U/mg
Obsah proteolitických aktivít kontaminantov je požadovaný na maximálnej úrovni 0.1U/mg
Optimálny zásobný roztok v koncentrácii maximálne 100 mg/ml
Optimálne riedenie s fosfátovým pufrom bez dvojmocných iónov horčíka a vápnika – alebo obdobný tlmiaci roztok
Požadovaný zdroj molekuly štiepiacej špecificky optimálne V. Alginolyticus, požadovaný zdroj molekuly štiepiacej špecificky optimálne B. Polymyxa
Najmenšie požadované balenie 100  mg</t>
  </si>
  <si>
    <t>Funkčná makromolekula umožňujúca rozpustenie tkaniva s neporušenou štruktúrou a funkciou buniek variant 8</t>
  </si>
  <si>
    <t>Je požadovaný enzymatický roztok s proteolytickou a kolagenolytickou aktivitou na uvoľňovanie buniek z tkanivovej štruktúry
Minimálne požadované technické parametre:
Roztok v Dulbecco fosfátovom slanom tlmiacom roztoku alebo obdobná formulácia
Bez obsahu dvojmocných horčíkových a vápnikových iónov
Možnosť využitia na disociáciu buniek z kultivačných nádob
Možnosť využitia na disociáciu buniek z agregačných klastrov ako je nampríklad mozgový tumor, glioblastómy indukované kmeňové bunky a podobne až na úroveň jednotlivých buniek
Požadovaný obsah mix rôznych enzymatických makromolekúl s disociačnými aktivitami
Bez obsahu farebného indikátora
Minimálna požadovaná koncentrácia v rozsahu 400-600 ml/L
Sterilne filtrované alebo obdobná technika sterilizácie
pH v maximálnom rozsahu 6.8-7.8
Najmenšie požadované balenie 100 ml</t>
  </si>
  <si>
    <t>Nástroj na tranfeksiu bunky cudzorodou mRNA</t>
  </si>
  <si>
    <t>jednotiek</t>
  </si>
  <si>
    <t>Je požadovaná reagencia s enzymatickou aktivitou vhodná na štiepenie deoxyribonukleovej kyseliny v rámci vnútorných častí reťazca
Minimálne požadované technické parametre:
Požadovaný optimálny zdroj P. Pastoris
Maximálna požadovaná molekulárna hmotnosť 39 kDa ±10%
Optimálne požadované pH v rozmedzí 7-8 pH
Možnosť štiepenia reťazca jedno alebo dvojvláknového pomocou hydrolýzy fosfodiesterových väzieb alebo obdobnou technikou – tak aby bol výsledok reakcie oligo a mononukleotidy
Bez obsahu látok živočíšneho pôvodu
Minimálna koncentrácia účinnej látky požadovaná na úrovni 10 U/ul
Súčasťou dodávky musí byť tlmiaci roztok minimálne 10x koncentrovaný
Je požadované aby jedna jednotka účinnej látky bola inkativovaná najviac 10 minútovou inkubáciou pri maximálne 75C
Je požadované aby bola účinná látka bez obsahu ribonukleovej kyseliny
Možnosť použitia na odstránenie deoxyribonukleových yselín zo zmesí ribonukleových kyselín pred reverznou polymerázovou reťazovou reakciou
Možnosť realizácie Nik-translácií
Možnosť použitia na mapovanie DNA-senzitívnych regiónov v eukaryotickej deoxyribonukleovej kyseline
Musí byť bez proteázovej aktivity
Možnosť detekcie dvoch molekúl na elektroforéze – je požadovaná heterogénne N-glykozylovaná molekula
Aktiváca je požadovaná cez bivalentné kovové ióny – optimálne
Najmenšie požadované balenie 10 000 U</t>
  </si>
  <si>
    <t>Funkčná makromolekula umožňujúca rozpustenie tkaniva s neporušenou štruktúrou a funkciou buniek variant 9</t>
  </si>
  <si>
    <t>Je požadovaná reagencia vhodná na hydrolýzu N-terminálnych peptidických väzieb nepolárnych aminokyslinových rezíduí
Minimálne požadované technické parametre:
Požadovaný zdroj molekuly otimálne B. Polymyxa
Požadovaná aktivita na minimálnej úrovni
Najmenšie požadované balenie 100  mg
Požadovaná aktivita na minimálnej úrovni ≥0.5 U/mg 
Minimálna rozpustnosť 10 mM NaAc (pH 7.5) a d 5 mM CaA
Je požadovaná vlastnosť  enzymatického štiepenia na úrovni štiepenia Leucín-fenylalaninových väzieb
Je požadovaná možnosť aktivácie cez minimálne nasledovné ióny: Ca2 +, Mg2 +, Mn2 +, Fe2 +, Fe3 + a Al3 +, inaktovácia pomocou EDTA, EGTA, Hg2+ napríklad
Enzým musí obsahovať minimálne 1g atóm zinku na 1 g-mol purifikovaného enzýmu
Je požadované aby jedna jednotka enzýmu hydrolyzovala napríklad proteín kazeín a produkovala farebnú zmenu equivalentnú pre 1.0 umol (181 ug) tyrozínu za minútu – minimálne
Najmenšie požadované balenie 1 g</t>
  </si>
  <si>
    <t>Špecializované prostredie pre bunkovú expanziu kmeňových buniek 1</t>
  </si>
  <si>
    <t>24x500</t>
  </si>
  <si>
    <t>Je požadované kultivačné prostretie Dulbecco modifikované Eagle médium s vysokým obsahom nutričného cukru, s obsahom aminokyeliny L-glutamín a hydrogénuhličitanu sodného, bez obsahu pyruvátu sodného
Minimálne požadované technické parametre:
Kultivačné prostredie musí obsahovať minimáne nasledovné komponenty, prípustná odchýlka od kocnetrácií jednotlivých látok ±10% (g/L): anorganické soli CaCl2– 0.2, Fe(NO3)3 • 9H2O – 0.0001, MgSO4 – 0.09767, KCl – 0.4, NaHCO3 – 3.7, NaCl – 6.4, NaH2PO4 – 0.109, aminokyseliny: L-Arginín ▪ HCl – 0.084, L- Cystín ▪ 2HCl 0.0626, L-glutamín – 0.584, Glycín – 0.03, L-Histidín ▪ HCl ▪ H2O – 0.042, L- izoleucín – 0.105, L-Lyzín ▪ HCl – 0.146, L-Metionín – 0.03, L-fenylalanín – 0.066, L -Serín – 0.042, L – Threonín – 0.095, L – Tryptofán – 0.016, L – Tyrozín  • 2Na • 2H2O – 0.10379, L- Valín – 0.094, vitamíny: Cholín chlorid – 0.004, Kyselina listová – 0.004, myo – inozitol – 0.0072, Niacínamid – 0.004, D-pantotenová kyselina • ½Ca – 0.004, Pyridoxín • HCl 0.00404, riboflavín – 0.0004, tiamín • HCl – 0.004, D- glukóza – 4.5, fenolová červená (sodná soľ) – 0.0159
Požadované testovanie na obsah endotoxínu 
Minimálne požadované balenie optimálne 24x500 ml</t>
  </si>
  <si>
    <t>Špecializované prostredie pre bunkovú expanziu kmeňových buniek 2</t>
  </si>
  <si>
    <t>6x500</t>
  </si>
  <si>
    <t xml:space="preserve">Je požadované kultivačné prostretie Dulbecco modifikované Eagle médium s nízkymobsahom nutričného cukru, bez obsahu  aminokyeliny L-glutamín s obsahom hydrogénuhličitanu sodného, s obsahom pyruvátu sodného
Minimálne požadované technické parametre:
Kultivačné prostredie musí obsahovať minimáne nasledovné komponenty, prípustná odchýlka od kocnetrácií jednotlivých látok ±10% (g/L): anorganické soli CaCl2– 0.2, Fe(NO3)3 • 9H2O – 0.0001, MgSO4 – 0.09767, KCl – 0.4, NaHCO3 – 3.7, NaCl – 6.4, NaH2PO4 – 0.109, aminokyseliny: L-Arginín ▪ HCl – 0.084, L- Cystín ▪ 2HCl 0.0626, L-glutamín – 0.584, Glycín – 0.03, L-Histidín ▪ HCl ▪ H2O – 0.042, L- izoleucín – 0.105, L-Lyzín ▪ HCl – 0.146, L-Metionín – 0.03, L-fenylalanín – 0.066, L -Serín – 0.042, L – Threonín – 0.095, L – Tryptofán – 0.016, L – Tyrozín  • 2Na • 2H2O – 0.10379, L- Valín – 0.094, vitamíny: Cholín chlorid – 0.004, Kyselina listová – 0.004, myo – inozitol – 0.0072, Niacínamid – 0.004, D-pantotenová kyselina • ½Ca – 0.004, Pyridoxín • HCl 0.00404, riboflavín – 0.0004, tiamín • HCl – 0.004, D- glukóza – 1.0, fenolová červená (sodná soľ) – 0.0159, Pyruvic Acid • Na 0.11
Požadované testovanie na obsah endotoxínu 
Minimálne požadované balenie optimálne 6x500 ml </t>
  </si>
  <si>
    <t>Špecializované prostredie pre bunkovú expanziu kmeňových buniek 3</t>
  </si>
  <si>
    <t>Je požadované kultivačné prostretie na kultiváciu ľudských mezenchymálnych buniek/stromálnych buniek
Minimálne požadované technické parametre:
Je požadované médium na expanziu MSC ľudského pôvodu
Sú požadované vysoké denzity prežívajúcich buniek na rôznych možných platformách
Možnosť použitia v plošných aj v suspenzných kultivačných systémoch
Je požadované zachovanie pluripotentnosti buniek pri pestované v tomto kultivačnom prostredí
Bez obsahu fenolovej červenej
Bez obsahu séra, fetálneho hovädzieho séra
Bez obsahu glutamínu
Bez obsahu antibiotík
Požadovaná sterilita filtráciou alebo obdobnou technológiou
Možnosť použitia pre cicavčie bunkové kultúry
Požadované lepšie expanzné vlastnosti ako  α-MEM s ľudským lyzátom krvných dočtičiek
Požadovaná verifikácia funkčnosti v optimálne 3 L miešaných tankoch
Požadovaná funkčná charakterizácia kultivačného prostredia minimálne pomocou prietokovej cytometrie, IDO eseje, diferenciačnej eseje adipocytov, chondrocytov a osteocytov pre konfirmovanie udržateľnosti mezenchymálnych kmeňových buniek v multipotentnom stave
Je požadované najmenšie balenie kultivačného prostredia 500 ml</t>
  </si>
  <si>
    <t>Špecializované prostredie pre bunkovú expanziu kmeňových buniek 4</t>
  </si>
  <si>
    <t>Je požadovaný suplement kompatibilný s kultivačným prostredím  na kultiváciu ľudských mezenchymálnych buniek/stromálnych buniek
Minimálne požadované technické parametre:
Je požadované aby suplement bol kompetibilný s nasledovným kultivačným médiom:
Je požadované médium na expanziu MSC ľudského pôvodu
Sú požadované vysoké denzity prežívajúcich buniek na rôznych možných platformách
Možnosť použitia v plošných aj v suspenzných kultivačných systémoch
Je požadované zachovanie pluripotentnosti buniek pri pestované v tomto kultivačnom prostredí
Bez obsahu fenolovej červenej
Bez obsahu séra, fetálneho hovädzieho séra
Bez obsahu glutamínu
Bez obsahu antibiotík
Požadovaná sterilita filtráciou alebo obdobnou technológiou
Možnosť použitia pre cicavčie bunkové kultúry
Požadované lepšie expanzné vlastnosti ako  α-MEM s ľudským lyzátom krvných dočtičiek
Požadovaná verifikácia funkčnosti v optimálne 3 L miešaných tankoch
Požadovaná funkčná charakterizácia kultivačného prostredia minimálne pomocou prietokovej cytometrie, IDO eseje, diferenciačnej eseje adipocytov, chondrocytov a osteocytov pre konfirmovanie udržateľnosti mezenchymálnych kmeňových buniek v multipotentnom stave
Je požadované najmenšie balenie suplementu 5 L</t>
  </si>
  <si>
    <t>Špecializované prostredie pre bunkovú expanziu kmeňových buniek 5</t>
  </si>
  <si>
    <t xml:space="preserve">Je požadované kultivačné prostretie Dulbecco modifikované Eagle médium v zmesi s Ham nutričným médiom F-12 s nízkymobsahom nutričného cukru, bez obsahu  aminokyeliny L-glutamín s obsahom hydrogénuhličitanu sodného, s obsahom pyruvátu sodného
Minimálne požadované technické parametre:
Kultivačné prostredie musí obsahovať minimáne nasledovné komponenty, prípustná odchýlka od kocnetrácií jednotlivých látok ±10% (g/L): Anorganické soli: CaCl2 • 2H2O 0.1545, CuSO4 • 5H2O 0.0000013, Fe(NO3)3 • 9H2O 0.00005, FeSO4 • 7H2O 0.000417, MgCl2 • 6H2O 0.0612, MgSO4 0.04884, KCl 0.3118, NaHCO3 1.2, NaCl  6.996, Na2HPO4 0.07102, NaH2PO4 0.0543, ZnSO4 • 7H2O 0.000432 aminokyseliny: L-Alanine 0.000435, L-Arginín ▪ HCl – 0.1475, L-Asparagine • H2O 0.0075, L – kyselina aspartová 0.00665, L- Cystín ▪ 2HCl 0.03129, L-Cysteine • HCl • H2O 0.01756, L -glutámová kyselina 0.00735, L-glutamín – 0.365, Glycín – 0.01875, L-Histidín ▪ HCl ▪ H2O – 0.03148, L- Isoleucine, L- izoleucín – 0.05447, L-Lyzín ▪ HCl – 0.05905, L-Metionín – 0.09125, L-fenylalanín – 0.01724, L-prolín 0.03548, L -Serín – 0.02625, L – Threonín – 0.05345, L – Tryptofán – 0.00902, L – Tyrozín  • 2Na • 2H2O – 0.05579, L- Valín – 0.005285 vitamíny: D-biotín 0.0000035,  Cholín chlorid – 0.00898, Kyselina listová – 0.00898, myo – inozitol – 0.0126, Niacínamid – 0.00202, D-pantotenová kyselina • ½Ca – 0.00202, Pyridoxal • HCl 0.002, Pyridoxín • HCl 0.002031, riboflavín – 0.000219, tiamín • HCl – 0.00217, vitamín B12 0.00068,  D- glukóza – 3.15, HEPES 0, hypoxantín 0.00244, linoleová kyselina 0.000042, fenolová červená (sodná soľ) – 0.00863, Putrescine • 2HCl 0.000081,  Pyruvic Acid • Na 0.055, DL-Thioctic Acid 0.000105, Thymidine 0.000365
Najmenšie požadované balenie 6x500 ml
</t>
  </si>
  <si>
    <t>Špecializované prostredie pre bunkovú expanziu kmeňových buniek 6</t>
  </si>
  <si>
    <t>Je požadované kultivačné prostretie Dulbecco modifikované Eagle médium v zmesi s Ham nutričným médiom F-12 s nízkym obsahom nutričného cukru, bez obsahu  aminokyeliny L-glutamín s obsahom hydrogénuhličitanu sodného, s obsahom pyruvátu sodného
Minimálne požadované technické parametre:
Kultivačné prostredie musí obsahovať minimáne nasledovné komponenty, prípustná odchýlka od kocnetrácií jednotlivých látok ±10% (g/L): Anorganické soli: CaCl2 • 2H2O 0.1545, CuSO4 • 5H2O 0.0000013, Fe(NO3)3 • 9H2O 0.00005, FeSO4 • 7H2O 0.000417, MgCl2 • 6H2O 0.0612, MgSO4 0.04884, KCl 0.3118, NaHCO3 1.2, NaCl  6.996, Na2HPO4 0.07102, NaH2PO4 0.0543, ZnSO4 • 7H2O 0.000432 aminokyseliny: L-Alanine 0.000435, L-Arginín ▪ HCl – 0.1475, L-Asparagine • H2O 0.0075, L – kyselina aspartová 0.00665, L- Cystín ▪ 2HCl 0.03129, L-Cysteine • HCl • H2O 0.01756, L -glutámová kyselina 0.00735, L-glutamín – 0.365, Glycín – 0.01875, L-Histidín ▪ HCl ▪ H2O – 0.03148, L- Isoleucine, L- izoleucín – 0.05447, L-Lyzín ▪ HCl – 0.05905, L-Metionín – 0.09125, L-fenylalanín – 0.01724, L-prolín 0.03548, L -Serín – 0.02625, L – Threonín – 0.05345, L – Tryptofán – 0.00902, L – Tyrozín  • 2Na • 2H2O – 0.05579, L- Valín – 0.005285 vitamíny: D-biotín 0.0000035,  Cholín chlorid – 0.00898, Kyselina listová – 0.00898, myo – inozitol – 0.0126, Niacínamid – 0.00202, D-pantotenová kyselina • ½Ca – 0.00202, Pyridoxal • HCl 0, Pyridoxín • HCl 0.002031, riboflavín – 0.000219, tiamín • HCl – 0.00217, vitamín B12 0.00068,  D- glukóza – 3.15, HEPES 3.5745, hypoxantín 0.00244, linoleová kyselina 0.000042, fenolová červená (sodná soľ) – 0.00863, Putrescine • 2HCl 0.000081,  Pyruvic Acid • Na 0.055, DL-Thioctic Acid 0.000105, Thymidine 0.000365
Najmenšie požadované balenie 6x500 ml</t>
  </si>
  <si>
    <t>Špecializované prostredie pre bunkovú expanziu kmeňových buniek 7</t>
  </si>
  <si>
    <t>Je požadované špecializované kultivačné prostredie minimálne esenciálne médium modifikácia alfa
Minimálne požadované technické parametre:
Je požadované špecializované kultivačné prostredie s nasledovnou formuláciou (divergencia akceptovaná na úrovni ± 10%) g/L: CaCl2 • 2H2O 0,2, MgSO4 (bezvodý) 0,09767, KCl 0,4, NaHCO3 44229, NaCl 44414, Na2HPO4 (bezvodý) 0,122, L-alanín 0,025, L-Alanyl-L-Glutamín -, L-Arginín • HCl 0,126, L-asparagín • H20 0,05, kyselina L-asparágová 0,03, L-cysteín • HCl • H20 0,1, L-cystín • 2HCl 0,0313, kyselina L-glutámová 0,075, glycín 0,05 , L-histidín • HCl • H20 0,042, L-izoleucín 0,052, L-leucín 0,052, L-lyzín • HCl 0,0725, L-metionín 0,015, L-fenylalanín 0,032, L-prolín 0,04, L-serín 0,025 , L-treonín 0,048, L-tryptofán 0,01, L-tyrozín • 2Na • 2H20 0,0519, L-valín 0,046, kyselina L-askorbová • Na 0,05, D-biotín 0,0001, cholínchlorid 0,001, Kyselina listová 0,001, myo-inozitol 0,002, niacínamid 0,001, kyselina D-panthoténová • ½Ca 0,001, pyridoxal • HCl 0,001, riboflavín 0,0001, tiamín • HCl 0,001, vitamín B12 0,00136, adenozín 0,01, cytidín 0,01 2´-deoxyadenozín 0,0 1, 2´-deoxycytidín • HCl 0,011, 2´-deoxyguanozín 0,01, glukóza 1,0, guanozín 0,01, fenolová červeň • Na 0,011, kyselina pyrohroznová 0,11, kyselina tioktová 0,0002, tymidín 0,01 Uridín 0,01, L-glutamín 0,292, je požadované sterilne filtrované kultivačné prostredie, obsah endotoxínu ≤ 1 EU/ml, optimálne pH v rozsahu maximálne 7-7,6 minimálne požaadované balenie 500 ml</t>
  </si>
  <si>
    <t>Špecializované prostredie pre bunkovú expanziu kmeňových buniek 8</t>
  </si>
  <si>
    <t>Špecializované prostredie pre bunkovú expanziu kmeňových buniek 9</t>
  </si>
  <si>
    <t>Je požadované špeciálne kultivačné prostredie vhodné pre rast buniek vrchných vrstiev epidermy. Verejný obstarávateľ na základe zaužívaných laboratórnych postupov a v rámci ekonomizácie spotreby  pokračujúcich experimentov požaduje nasledujúce minimálne technické parametre predmetu dodávky:
	musí obsahovať kultivačné prostredie vhodné pre rast buniek vrchných vrstiev epidermy bez obsahu hlavného komponentu potrebného pre rast buniek, ktorý pozostáva obyčajne z proteínov, hormónov, minerálov a rastových faktorov, vhodné pre dospelé bunky, bez potreby pridávania ďalších faktorov, minimálny objem kultivačného prostredia 3 L, optimálne balenie bude rozdelené na 6 x 500 ml dávok sterilne uzatvorených</t>
  </si>
  <si>
    <t>Špecializované prostredie pre bunkovú expanziu kmeňových buniek 10</t>
  </si>
  <si>
    <t>Je požadovaná širokospektrálna antibiotická látka produkovaná S. Alboniger
Minimálne požadované technické parametre:
Je požadované aby bola reagencia analogickou náhradou aminoacyl-tRNA
Je požadované aby látka zabraňovala funkcii peptidyl transferázy 
Je požadovaná funkčnosť pri eukaryotických aj prokaryotických organizmoch
Chemicky je látka požadovaná peptidyl nucleozid
Možnosť antitumorovej aktivity
Možnosť koordinácie génovej expresie
Minimálna požadovaná funkčná koncentrácia v maximálnom rozhraní 1-10 ug
Minimálna čistotta účinnej látky ≥98% požadované stanovenie cez vysokotlakovú chromatografiu alebo cez obdobnú techniku
Požadovaná molekulová hmotnosť v maximálnom rozhraní 544.43 g/mol ±10%
Najmenšie požadované balenie 10 mg</t>
  </si>
  <si>
    <t>Nástroj na reprogramovanie deoxyribonukleovej kyseliny</t>
  </si>
  <si>
    <t>Je požadovaný reprogramovací kit vhodný na produkciu vlastných indukovaných pluripotentných kmeňových buniek
Minimálne požadované technické parametre:
Efektívna metóda bez využitia vírusovej integrácie
Je požadovaná jednokroková metóda
Je požadovaná metóda samoreplikujúcej ribonukleovej kyseliny
Je požadované aby boli na reprogramovanie využité minimálne nasledovné transkripčné faktory: Oct4, Klf4, Sox2 a Glis1 prípadne ich analógy
Je požadovaná technológia založená na jednoreťazcovej ribonukleovej kyseline z neinfekčného samoreplikujúceho sa vírusu konskej encefalitídy alebo obdobná technika s rovnakými charakteristikami
Je požadované aby boli generované bunky bez integrácie genómu
Je požadovaný polycistronický ribonukleový replikón
Maximálny čas na transfekciu 24 hodín
Bez potreby skríningu na nežiadúce virálne komponenty v bunkách
Je požadované odstránenie proteínu B18R
Je požadované aby súčasťou balenia boli aj VEE-OKS-iG – jedna skúmavka 10 ul RNA (koncentrácia aspoň 1 µg/µL) a B18R RNA jedna skúmavka 10 ul RNA (koncentrácia aspoň 1 µg/µL), B18R proteín bez nosiča - liekovka obsahujúca minimálne 50 ug 0,5 mg / ml zásobného proteínu B18R  suplement, TGF-beta kináza inhibítor suplement 1000X, butyrát sodný suplement 1000X, PS48 suplement 1000X alebo obdobné komponenty s rovnakými charakteristikami</t>
  </si>
  <si>
    <t>Kompatibilný suplement</t>
  </si>
  <si>
    <t>Je požadovaý proteín B18R vhodný pre použitie s reprogramovacím kitom na produkciu vlastných indukovaných pluripotentných kmeňových buniek
Minimálne požadované technické parametre:
Čistota aspoň 98% stanovená cez SDS-PAGE alebo obdobnou technikou
Požadované rozmedzie molekulárnej hmotnosti proteínu 38.2-38.5
Minimálna koncentrácia 0.5 mg/ml
Vhodné pre použitie minimálne v bunkoveh analýze, pre kmeňové bunky a bunkovú kultúru
Nečistoty maximálne 0.05 ng/ug (stanovené pomocou testu toxicity)
Optimálny zdroj proteínu: Hmyzie bunky infikované bakulovírusom: aminokyseliny His20-Glu 351 s His-tagom pripojeným k vírusu vakcínie B18R
Je požadované najmenšie balenie 50 ug</t>
  </si>
  <si>
    <t>Je požadované kultivačné prostredie na kultivácie embryonálnych pluripotentných kmeňových buniek
Minimálne požadované technické parametre:
S obsahom glukózy minimálne 4500 mg/l, minimálny obsah bikarbonátu sodného 2.25 g/L, bez L- glutamínu a pyruvátu sodného
Musí byť použiteľné na minimálne nasledujúci typ buniek:
epitelové bunky , pluripotentné kmeňové bunky indukované, pankreatické kmeňové bunky, krvotvorné kmeňové bunky, srdcové kmeňové bunky, ľudské embryonálne kmeňové bunky, myšie, embryonálne kmeňové bunky, neurónové kmeňové bunky typu vzorky, mezenchymálne kmeňové bunky
Najmenšie požadované balenie 500 ml</t>
  </si>
  <si>
    <t>Je požadovaná špecializovaná reagencia na umožnenie modifikácie bunky pomocou cudzorodej nukleovej kyseliny
Minimálne požadované technické parametre:
Je požadovaná technika infekcie polybrénoom (alebo obdobná metóda s rovnakými charakteristikami)
Možnosť zavedenia cudzorodých génov do buniek cicavčieho pôvodu
Požadovaná zvýšená efektivita retro alebo lentivirálnej infekcie až 100-1000 násobne minimálne
Použiteľný protokol aj retrovirálnej infekcie
Maximálny obsah použitého séra na reakciu je do 5% (100 mm vzorková nádoba priemer)
Požadovaná chemická štruktúra 1,5-Dimetyl-1,5-diazaundecametylén polymetobromid alebo látka s rovnakými charakteristikami</t>
  </si>
  <si>
    <t xml:space="preserve">Je požadované fetálne bovínne sérum na podporu rastu rôznych typov tkanivových kultúr. 
Minimálne požadované technické parametre:
Musí byť testované na prítomnosť endotoxínov a hemoglobínu
Požadovaná hladina endotoxínov maximálne 10 EU/ml
Požadovaná nízka hladina hemoglobínu
Krajina pôvodu musí byť schválená Európskou úniou
Požadovaná sterilizácia filtráciou 
Požadované najmenšie balenie 500 ml
</t>
  </si>
  <si>
    <t>Je požadovaná zložka, ktorá je  hlavným faktorom potrebným pre rast buniek, ktorý pozostáva z proteínov, hormónov, minerálov a rastových látok
Minimálne požadované parametre:
Požadovaný je pôvod z hovädzieho plodu, je požadované aby bola zložka sterilne filtrovaná, optimálne 0,1 um filtrom, maximálny obsah hemoglobínu ≤20 mg/dL, maximálny obsah hovädzieho imunoglobulínu ≤1 mg/mL, maximálny obsah endotoxínu ≤10 EU/mL, bez obsahu mykoplazmy, testované na minimálne nasledujúce vírusy, komponenty a patofyziologické prejavy s negatívnym výsledkom: hovädzí adenovírus (typ 3 a 5, hovädzí parvovírus, vírus modrého jazyka, BVDV podľa FA, cytopatický y, hemadsorpcia, infekčná bovinná rinotracheitída, parainfluenza 3, vírus besnoty, reovírus - nebol zistený žiadny, bovinný respiračný syncyciálny vírus, vezikulárny vírus, osmolalita v rozmedzí maximálne 260-340, obsah proteínov v minimálnom rozmedzí 3,0-4,5 g%, požadované pH v maximálnom rozmedzí 6,7-8,0, požadovaný pôvod zo servernej ameriky mimo kanady, najmenšie požadované balenie 500 ml</t>
  </si>
  <si>
    <t>cena ks bez DPH</t>
  </si>
  <si>
    <t>cena spolu bez DPH</t>
  </si>
  <si>
    <t>cena spolu s DPH</t>
  </si>
  <si>
    <t>Cena spolu za celý predmet zákazky €  (vrátane súvisiacich služieb - obaly, doprava, vyloženie tovaru) pre časť 3</t>
  </si>
  <si>
    <t>názov,obchodné meno danej položky</t>
  </si>
  <si>
    <t>Príloha č.3_časť.3 Návrh na plnenie kritéria na vyhodnotenie ponúk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</si>
</sst>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 &quot;€&quot;"/>
  </numFmts>
  <fonts count="4" x14ac:knownFonts="1">
    <font>
      <sz val="11"/>
      <color theme="1"/>
      <name val="Calibri"/>
      <family val="2"/>
      <charset val="238"/>
      <scheme val="minor"/>
    </font>
    <font>
      <b/>
      <sz val="9"/>
      <color theme="1"/>
      <name val="Calibri"/>
      <family val="2"/>
      <charset val="238"/>
      <scheme val="minor"/>
    </font>
    <font>
      <sz val="9"/>
      <color theme="1"/>
      <name val="Calibri"/>
      <family val="2"/>
      <charset val="238"/>
      <scheme val="minor"/>
    </font>
    <font>
      <vertAlign val="superscript"/>
      <sz val="9"/>
      <color theme="1"/>
      <name val="Calibri"/>
      <family val="2"/>
      <charset val="238"/>
      <scheme val="minor"/>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0" fillId="0" borderId="0" xfId="0" applyNumberFormat="1"/>
    <xf numFmtId="0" fontId="2" fillId="3" borderId="3" xfId="0" applyFont="1" applyFill="1" applyBorder="1" applyAlignment="1">
      <alignment horizontal="center" vertical="center" wrapText="1"/>
    </xf>
    <xf numFmtId="165" fontId="2" fillId="3" borderId="3" xfId="0" applyNumberFormat="1" applyFont="1" applyFill="1" applyBorder="1" applyAlignment="1">
      <alignment horizontal="center" vertical="center" wrapText="1"/>
    </xf>
    <xf numFmtId="165" fontId="2" fillId="3" borderId="3" xfId="0" applyNumberFormat="1" applyFont="1" applyFill="1" applyBorder="1" applyAlignment="1">
      <alignment horizontal="left" vertical="center" wrapText="1"/>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left" vertical="center" wrapText="1"/>
    </xf>
    <xf numFmtId="0" fontId="2" fillId="3" borderId="2" xfId="0" applyFont="1" applyFill="1" applyBorder="1" applyAlignment="1">
      <alignment horizontal="center" vertical="center" wrapText="1"/>
    </xf>
    <xf numFmtId="165" fontId="2" fillId="3" borderId="2" xfId="0" applyNumberFormat="1" applyFont="1" applyFill="1" applyBorder="1" applyAlignment="1">
      <alignment horizontal="center" vertical="center" wrapText="1"/>
    </xf>
    <xf numFmtId="165" fontId="2" fillId="3" borderId="2" xfId="0" applyNumberFormat="1"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0" xfId="0" applyFill="1"/>
    <xf numFmtId="165" fontId="0" fillId="4" borderId="1" xfId="0" applyNumberFormat="1" applyFill="1" applyBorder="1"/>
    <xf numFmtId="0" fontId="0" fillId="0" borderId="1" xfId="0" applyBorder="1"/>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74F87-A55B-430C-9062-757B89D548D4}">
  <dimension ref="A1:K35"/>
  <sheetViews>
    <sheetView tabSelected="1" zoomScale="85" zoomScaleNormal="85" workbookViewId="0">
      <pane ySplit="2" topLeftCell="A3" activePane="bottomLeft" state="frozen"/>
      <selection activeCell="B1" sqref="B1"/>
      <selection pane="bottomLeft"/>
    </sheetView>
  </sheetViews>
  <sheetFormatPr defaultRowHeight="14.4" x14ac:dyDescent="0.3"/>
  <cols>
    <col min="1" max="1" width="12" customWidth="1"/>
    <col min="2" max="2" width="34.109375" customWidth="1"/>
    <col min="3" max="3" width="41.88671875" hidden="1" customWidth="1"/>
    <col min="4" max="4" width="98.88671875" customWidth="1"/>
    <col min="8" max="8" width="9.109375" style="18"/>
    <col min="9" max="10" width="9.109375" style="4"/>
    <col min="11" max="11" width="34.77734375" customWidth="1"/>
  </cols>
  <sheetData>
    <row r="1" spans="1:11" x14ac:dyDescent="0.3">
      <c r="A1" t="s">
        <v>82</v>
      </c>
    </row>
    <row r="2" spans="1:11" ht="60.6" thickBot="1" x14ac:dyDescent="0.35">
      <c r="A2" s="1" t="s">
        <v>0</v>
      </c>
      <c r="B2" s="1" t="s">
        <v>1</v>
      </c>
      <c r="C2" s="1" t="s">
        <v>2</v>
      </c>
      <c r="D2" s="2" t="s">
        <v>6</v>
      </c>
      <c r="E2" s="1" t="s">
        <v>3</v>
      </c>
      <c r="F2" s="1" t="s">
        <v>4</v>
      </c>
      <c r="G2" s="2" t="s">
        <v>5</v>
      </c>
      <c r="H2" s="14" t="s">
        <v>77</v>
      </c>
      <c r="I2" s="3" t="s">
        <v>78</v>
      </c>
      <c r="J2" s="3" t="s">
        <v>79</v>
      </c>
      <c r="K2" s="14" t="s">
        <v>81</v>
      </c>
    </row>
    <row r="3" spans="1:11" ht="144" x14ac:dyDescent="0.3">
      <c r="A3" s="5">
        <v>1</v>
      </c>
      <c r="B3" s="5" t="s">
        <v>12</v>
      </c>
      <c r="C3" s="5" t="s">
        <v>13</v>
      </c>
      <c r="D3" s="7" t="s">
        <v>16</v>
      </c>
      <c r="E3" s="5" t="s">
        <v>14</v>
      </c>
      <c r="F3" s="5" t="s">
        <v>15</v>
      </c>
      <c r="G3" s="5">
        <v>1</v>
      </c>
      <c r="H3" s="15"/>
      <c r="I3" s="6">
        <f t="shared" ref="I3:I30" si="0">G3*H3</f>
        <v>0</v>
      </c>
      <c r="J3" s="6">
        <f t="shared" ref="J3:J30" si="1">I3*1.2</f>
        <v>0</v>
      </c>
      <c r="K3" s="20"/>
    </row>
    <row r="4" spans="1:11" ht="216.6" thickBot="1" x14ac:dyDescent="0.35">
      <c r="A4" s="8">
        <v>2</v>
      </c>
      <c r="B4" s="8" t="s">
        <v>12</v>
      </c>
      <c r="C4" s="8" t="s">
        <v>17</v>
      </c>
      <c r="D4" s="10" t="s">
        <v>18</v>
      </c>
      <c r="E4" s="8" t="s">
        <v>14</v>
      </c>
      <c r="F4" s="8" t="s">
        <v>15</v>
      </c>
      <c r="G4" s="8">
        <v>1</v>
      </c>
      <c r="H4" s="16"/>
      <c r="I4" s="9">
        <f t="shared" si="0"/>
        <v>0</v>
      </c>
      <c r="J4" s="9">
        <f t="shared" si="1"/>
        <v>0</v>
      </c>
      <c r="K4" s="20"/>
    </row>
    <row r="5" spans="1:11" ht="180" x14ac:dyDescent="0.3">
      <c r="A5" s="5">
        <v>3</v>
      </c>
      <c r="B5" s="8" t="s">
        <v>12</v>
      </c>
      <c r="C5" s="8" t="s">
        <v>19</v>
      </c>
      <c r="D5" s="10" t="s">
        <v>20</v>
      </c>
      <c r="E5" s="8" t="s">
        <v>14</v>
      </c>
      <c r="F5" s="8" t="s">
        <v>15</v>
      </c>
      <c r="G5" s="8">
        <v>1</v>
      </c>
      <c r="H5" s="16"/>
      <c r="I5" s="9">
        <f t="shared" si="0"/>
        <v>0</v>
      </c>
      <c r="J5" s="9">
        <f t="shared" si="1"/>
        <v>0</v>
      </c>
      <c r="K5" s="20"/>
    </row>
    <row r="6" spans="1:11" ht="168.6" thickBot="1" x14ac:dyDescent="0.35">
      <c r="A6" s="8">
        <v>4</v>
      </c>
      <c r="B6" s="8" t="s">
        <v>12</v>
      </c>
      <c r="C6" s="8" t="s">
        <v>21</v>
      </c>
      <c r="D6" s="10" t="s">
        <v>22</v>
      </c>
      <c r="E6" s="8" t="s">
        <v>8</v>
      </c>
      <c r="F6" s="8">
        <v>100</v>
      </c>
      <c r="G6" s="8">
        <v>10</v>
      </c>
      <c r="H6" s="16"/>
      <c r="I6" s="9">
        <f t="shared" si="0"/>
        <v>0</v>
      </c>
      <c r="J6" s="9">
        <f t="shared" si="1"/>
        <v>0</v>
      </c>
      <c r="K6" s="20"/>
    </row>
    <row r="7" spans="1:11" ht="168" x14ac:dyDescent="0.3">
      <c r="A7" s="5">
        <v>5</v>
      </c>
      <c r="B7" s="8" t="s">
        <v>12</v>
      </c>
      <c r="C7" s="8" t="s">
        <v>23</v>
      </c>
      <c r="D7" s="10" t="s">
        <v>24</v>
      </c>
      <c r="E7" s="8" t="s">
        <v>8</v>
      </c>
      <c r="F7" s="8">
        <v>100</v>
      </c>
      <c r="G7" s="8">
        <v>10</v>
      </c>
      <c r="H7" s="16"/>
      <c r="I7" s="9">
        <f t="shared" si="0"/>
        <v>0</v>
      </c>
      <c r="J7" s="9">
        <f t="shared" si="1"/>
        <v>0</v>
      </c>
      <c r="K7" s="20"/>
    </row>
    <row r="8" spans="1:11" ht="168.6" thickBot="1" x14ac:dyDescent="0.35">
      <c r="A8" s="8">
        <v>6</v>
      </c>
      <c r="B8" s="8" t="s">
        <v>12</v>
      </c>
      <c r="C8" s="8" t="s">
        <v>25</v>
      </c>
      <c r="D8" s="10" t="s">
        <v>26</v>
      </c>
      <c r="E8" s="8" t="s">
        <v>8</v>
      </c>
      <c r="F8" s="8">
        <v>10</v>
      </c>
      <c r="G8" s="8">
        <v>2</v>
      </c>
      <c r="H8" s="16"/>
      <c r="I8" s="9">
        <f t="shared" si="0"/>
        <v>0</v>
      </c>
      <c r="J8" s="9">
        <f t="shared" si="1"/>
        <v>0</v>
      </c>
      <c r="K8" s="20"/>
    </row>
    <row r="9" spans="1:11" ht="216" x14ac:dyDescent="0.3">
      <c r="A9" s="5">
        <v>7</v>
      </c>
      <c r="B9" s="8" t="s">
        <v>12</v>
      </c>
      <c r="C9" s="8" t="s">
        <v>27</v>
      </c>
      <c r="D9" s="10" t="s">
        <v>28</v>
      </c>
      <c r="E9" s="8" t="s">
        <v>8</v>
      </c>
      <c r="F9" s="8">
        <v>100</v>
      </c>
      <c r="G9" s="8">
        <v>25</v>
      </c>
      <c r="H9" s="16"/>
      <c r="I9" s="9">
        <f t="shared" si="0"/>
        <v>0</v>
      </c>
      <c r="J9" s="9">
        <f t="shared" si="1"/>
        <v>0</v>
      </c>
      <c r="K9" s="20"/>
    </row>
    <row r="10" spans="1:11" ht="168.6" thickBot="1" x14ac:dyDescent="0.35">
      <c r="A10" s="8">
        <v>8</v>
      </c>
      <c r="B10" s="8" t="s">
        <v>12</v>
      </c>
      <c r="C10" s="8" t="s">
        <v>29</v>
      </c>
      <c r="D10" s="10" t="s">
        <v>30</v>
      </c>
      <c r="E10" s="8" t="s">
        <v>8</v>
      </c>
      <c r="F10" s="8">
        <v>500</v>
      </c>
      <c r="G10" s="8">
        <v>10</v>
      </c>
      <c r="H10" s="16"/>
      <c r="I10" s="9">
        <f t="shared" si="0"/>
        <v>0</v>
      </c>
      <c r="J10" s="9">
        <f t="shared" si="1"/>
        <v>0</v>
      </c>
      <c r="K10" s="20"/>
    </row>
    <row r="11" spans="1:11" ht="144" x14ac:dyDescent="0.3">
      <c r="A11" s="5">
        <v>9</v>
      </c>
      <c r="B11" s="8" t="s">
        <v>12</v>
      </c>
      <c r="C11" s="8" t="s">
        <v>31</v>
      </c>
      <c r="D11" s="10" t="s">
        <v>32</v>
      </c>
      <c r="E11" s="8" t="s">
        <v>8</v>
      </c>
      <c r="F11" s="8">
        <v>50</v>
      </c>
      <c r="G11" s="8">
        <v>10</v>
      </c>
      <c r="H11" s="16"/>
      <c r="I11" s="9">
        <f t="shared" si="0"/>
        <v>0</v>
      </c>
      <c r="J11" s="9">
        <f t="shared" si="1"/>
        <v>0</v>
      </c>
      <c r="K11" s="20"/>
    </row>
    <row r="12" spans="1:11" ht="132.6" thickBot="1" x14ac:dyDescent="0.35">
      <c r="A12" s="8">
        <v>10</v>
      </c>
      <c r="B12" s="8" t="s">
        <v>12</v>
      </c>
      <c r="C12" s="8" t="s">
        <v>33</v>
      </c>
      <c r="D12" s="10" t="s">
        <v>34</v>
      </c>
      <c r="E12" s="8" t="s">
        <v>9</v>
      </c>
      <c r="F12" s="8">
        <v>250</v>
      </c>
      <c r="G12" s="8">
        <v>2</v>
      </c>
      <c r="H12" s="16"/>
      <c r="I12" s="9">
        <f t="shared" si="0"/>
        <v>0</v>
      </c>
      <c r="J12" s="9">
        <f t="shared" si="1"/>
        <v>0</v>
      </c>
      <c r="K12" s="20"/>
    </row>
    <row r="13" spans="1:11" ht="168" x14ac:dyDescent="0.3">
      <c r="A13" s="5">
        <v>11</v>
      </c>
      <c r="B13" s="8" t="s">
        <v>12</v>
      </c>
      <c r="C13" s="8" t="s">
        <v>35</v>
      </c>
      <c r="D13" s="10" t="s">
        <v>36</v>
      </c>
      <c r="E13" s="8" t="s">
        <v>9</v>
      </c>
      <c r="F13" s="8">
        <v>100</v>
      </c>
      <c r="G13" s="8">
        <v>2</v>
      </c>
      <c r="H13" s="16"/>
      <c r="I13" s="9">
        <f t="shared" si="0"/>
        <v>0</v>
      </c>
      <c r="J13" s="9">
        <f t="shared" si="1"/>
        <v>0</v>
      </c>
      <c r="K13" s="20"/>
    </row>
    <row r="14" spans="1:11" ht="204.6" thickBot="1" x14ac:dyDescent="0.35">
      <c r="A14" s="8">
        <v>12</v>
      </c>
      <c r="B14" s="8" t="s">
        <v>12</v>
      </c>
      <c r="C14" s="8" t="s">
        <v>37</v>
      </c>
      <c r="D14" s="10" t="s">
        <v>38</v>
      </c>
      <c r="E14" s="8" t="s">
        <v>9</v>
      </c>
      <c r="F14" s="8">
        <v>100</v>
      </c>
      <c r="G14" s="8">
        <v>2</v>
      </c>
      <c r="H14" s="16"/>
      <c r="I14" s="9">
        <f t="shared" si="0"/>
        <v>0</v>
      </c>
      <c r="J14" s="9">
        <f t="shared" si="1"/>
        <v>0</v>
      </c>
      <c r="K14" s="20"/>
    </row>
    <row r="15" spans="1:11" ht="180" x14ac:dyDescent="0.3">
      <c r="A15" s="5">
        <v>13</v>
      </c>
      <c r="B15" s="8" t="s">
        <v>12</v>
      </c>
      <c r="C15" s="8" t="s">
        <v>39</v>
      </c>
      <c r="D15" s="10" t="s">
        <v>40</v>
      </c>
      <c r="E15" s="8" t="s">
        <v>9</v>
      </c>
      <c r="F15" s="8">
        <v>100</v>
      </c>
      <c r="G15" s="8">
        <v>2</v>
      </c>
      <c r="H15" s="16"/>
      <c r="I15" s="9">
        <f t="shared" si="0"/>
        <v>0</v>
      </c>
      <c r="J15" s="9">
        <f t="shared" si="1"/>
        <v>0</v>
      </c>
      <c r="K15" s="20"/>
    </row>
    <row r="16" spans="1:11" ht="180.6" thickBot="1" x14ac:dyDescent="0.35">
      <c r="A16" s="8">
        <v>14</v>
      </c>
      <c r="B16" s="8" t="s">
        <v>12</v>
      </c>
      <c r="C16" s="8" t="s">
        <v>41</v>
      </c>
      <c r="D16" s="10" t="s">
        <v>42</v>
      </c>
      <c r="E16" s="8" t="s">
        <v>8</v>
      </c>
      <c r="F16" s="8">
        <v>100</v>
      </c>
      <c r="G16" s="8">
        <v>5</v>
      </c>
      <c r="H16" s="16"/>
      <c r="I16" s="9">
        <f t="shared" si="0"/>
        <v>0</v>
      </c>
      <c r="J16" s="9">
        <f t="shared" si="1"/>
        <v>0</v>
      </c>
      <c r="K16" s="20"/>
    </row>
    <row r="17" spans="1:11" ht="264" x14ac:dyDescent="0.3">
      <c r="A17" s="5">
        <v>15</v>
      </c>
      <c r="B17" s="8" t="s">
        <v>12</v>
      </c>
      <c r="C17" s="8" t="s">
        <v>43</v>
      </c>
      <c r="D17" s="10" t="s">
        <v>45</v>
      </c>
      <c r="E17" s="8" t="s">
        <v>44</v>
      </c>
      <c r="F17" s="8">
        <v>10000</v>
      </c>
      <c r="G17" s="8">
        <v>3</v>
      </c>
      <c r="H17" s="16"/>
      <c r="I17" s="9">
        <f t="shared" si="0"/>
        <v>0</v>
      </c>
      <c r="J17" s="9">
        <f t="shared" si="1"/>
        <v>0</v>
      </c>
      <c r="K17" s="20"/>
    </row>
    <row r="18" spans="1:11" ht="192.6" thickBot="1" x14ac:dyDescent="0.35">
      <c r="A18" s="8">
        <v>16</v>
      </c>
      <c r="B18" s="8" t="s">
        <v>12</v>
      </c>
      <c r="C18" s="8" t="s">
        <v>46</v>
      </c>
      <c r="D18" s="10" t="s">
        <v>47</v>
      </c>
      <c r="E18" s="8" t="s">
        <v>7</v>
      </c>
      <c r="F18" s="8">
        <v>1</v>
      </c>
      <c r="G18" s="8">
        <v>2</v>
      </c>
      <c r="H18" s="16"/>
      <c r="I18" s="9">
        <f t="shared" si="0"/>
        <v>0</v>
      </c>
      <c r="J18" s="9">
        <f t="shared" si="1"/>
        <v>0</v>
      </c>
      <c r="K18" s="20"/>
    </row>
    <row r="19" spans="1:11" ht="168" x14ac:dyDescent="0.3">
      <c r="A19" s="5">
        <v>17</v>
      </c>
      <c r="B19" s="8" t="s">
        <v>12</v>
      </c>
      <c r="C19" s="8" t="s">
        <v>48</v>
      </c>
      <c r="D19" s="10" t="s">
        <v>50</v>
      </c>
      <c r="E19" s="8" t="s">
        <v>8</v>
      </c>
      <c r="F19" s="8" t="s">
        <v>49</v>
      </c>
      <c r="G19" s="8">
        <v>1</v>
      </c>
      <c r="H19" s="16"/>
      <c r="I19" s="9">
        <f t="shared" si="0"/>
        <v>0</v>
      </c>
      <c r="J19" s="9">
        <f t="shared" si="1"/>
        <v>0</v>
      </c>
      <c r="K19" s="20"/>
    </row>
    <row r="20" spans="1:11" ht="168.6" thickBot="1" x14ac:dyDescent="0.35">
      <c r="A20" s="8">
        <v>18</v>
      </c>
      <c r="B20" s="8" t="s">
        <v>12</v>
      </c>
      <c r="C20" s="8" t="s">
        <v>51</v>
      </c>
      <c r="D20" s="10" t="s">
        <v>53</v>
      </c>
      <c r="E20" s="8" t="s">
        <v>8</v>
      </c>
      <c r="F20" s="8" t="s">
        <v>52</v>
      </c>
      <c r="G20" s="8">
        <v>10</v>
      </c>
      <c r="H20" s="16"/>
      <c r="I20" s="9">
        <f t="shared" si="0"/>
        <v>0</v>
      </c>
      <c r="J20" s="9">
        <f t="shared" si="1"/>
        <v>0</v>
      </c>
      <c r="K20" s="20"/>
    </row>
    <row r="21" spans="1:11" ht="216" x14ac:dyDescent="0.3">
      <c r="A21" s="5">
        <v>19</v>
      </c>
      <c r="B21" s="8" t="s">
        <v>12</v>
      </c>
      <c r="C21" s="8" t="s">
        <v>54</v>
      </c>
      <c r="D21" s="10" t="s">
        <v>55</v>
      </c>
      <c r="E21" s="8" t="s">
        <v>8</v>
      </c>
      <c r="F21" s="8">
        <v>500</v>
      </c>
      <c r="G21" s="8">
        <v>10</v>
      </c>
      <c r="H21" s="16"/>
      <c r="I21" s="9">
        <f t="shared" si="0"/>
        <v>0</v>
      </c>
      <c r="J21" s="9">
        <f t="shared" si="1"/>
        <v>0</v>
      </c>
      <c r="K21" s="20"/>
    </row>
    <row r="22" spans="1:11" ht="228.6" thickBot="1" x14ac:dyDescent="0.35">
      <c r="A22" s="8">
        <v>20</v>
      </c>
      <c r="B22" s="8" t="s">
        <v>12</v>
      </c>
      <c r="C22" s="8" t="s">
        <v>56</v>
      </c>
      <c r="D22" s="10" t="s">
        <v>57</v>
      </c>
      <c r="E22" s="8" t="s">
        <v>8</v>
      </c>
      <c r="F22" s="8">
        <v>5</v>
      </c>
      <c r="G22" s="8">
        <v>10</v>
      </c>
      <c r="H22" s="16"/>
      <c r="I22" s="9">
        <f t="shared" si="0"/>
        <v>0</v>
      </c>
      <c r="J22" s="9">
        <f t="shared" si="1"/>
        <v>0</v>
      </c>
      <c r="K22" s="20"/>
    </row>
    <row r="23" spans="1:11" ht="216" x14ac:dyDescent="0.3">
      <c r="A23" s="5">
        <v>21</v>
      </c>
      <c r="B23" s="8" t="s">
        <v>12</v>
      </c>
      <c r="C23" s="8" t="s">
        <v>58</v>
      </c>
      <c r="D23" s="10" t="s">
        <v>59</v>
      </c>
      <c r="E23" s="8" t="s">
        <v>8</v>
      </c>
      <c r="F23" s="8" t="s">
        <v>52</v>
      </c>
      <c r="G23" s="8">
        <v>3</v>
      </c>
      <c r="H23" s="16"/>
      <c r="I23" s="9">
        <f t="shared" si="0"/>
        <v>0</v>
      </c>
      <c r="J23" s="9">
        <f t="shared" si="1"/>
        <v>0</v>
      </c>
      <c r="K23" s="20"/>
    </row>
    <row r="24" spans="1:11" ht="204.6" thickBot="1" x14ac:dyDescent="0.35">
      <c r="A24" s="8">
        <v>22</v>
      </c>
      <c r="B24" s="8" t="s">
        <v>12</v>
      </c>
      <c r="C24" s="8" t="s">
        <v>60</v>
      </c>
      <c r="D24" s="10" t="s">
        <v>61</v>
      </c>
      <c r="E24" s="8" t="s">
        <v>8</v>
      </c>
      <c r="F24" s="8" t="s">
        <v>52</v>
      </c>
      <c r="G24" s="8">
        <v>3</v>
      </c>
      <c r="H24" s="16"/>
      <c r="I24" s="9">
        <f t="shared" si="0"/>
        <v>0</v>
      </c>
      <c r="J24" s="9">
        <f t="shared" si="1"/>
        <v>0</v>
      </c>
      <c r="K24" s="20"/>
    </row>
    <row r="25" spans="1:11" ht="168" x14ac:dyDescent="0.3">
      <c r="A25" s="5">
        <v>23</v>
      </c>
      <c r="B25" s="8" t="s">
        <v>12</v>
      </c>
      <c r="C25" s="8" t="s">
        <v>62</v>
      </c>
      <c r="D25" s="10" t="s">
        <v>63</v>
      </c>
      <c r="E25" s="8" t="s">
        <v>8</v>
      </c>
      <c r="F25" s="8" t="s">
        <v>52</v>
      </c>
      <c r="G25" s="8">
        <v>5</v>
      </c>
      <c r="H25" s="16"/>
      <c r="I25" s="9">
        <f t="shared" si="0"/>
        <v>0</v>
      </c>
      <c r="J25" s="9">
        <f t="shared" si="1"/>
        <v>0</v>
      </c>
      <c r="K25" s="20"/>
    </row>
    <row r="26" spans="1:11" ht="24.6" thickBot="1" x14ac:dyDescent="0.35">
      <c r="A26" s="8">
        <v>24</v>
      </c>
      <c r="B26" s="8" t="s">
        <v>12</v>
      </c>
      <c r="C26" s="8" t="s">
        <v>64</v>
      </c>
      <c r="D26" s="10"/>
      <c r="E26" s="8" t="s">
        <v>8</v>
      </c>
      <c r="F26" s="8">
        <v>500</v>
      </c>
      <c r="G26" s="8">
        <v>5</v>
      </c>
      <c r="H26" s="16"/>
      <c r="I26" s="9">
        <f t="shared" si="0"/>
        <v>0</v>
      </c>
      <c r="J26" s="9">
        <f t="shared" si="1"/>
        <v>0</v>
      </c>
      <c r="K26" s="20"/>
    </row>
    <row r="27" spans="1:11" ht="84" x14ac:dyDescent="0.3">
      <c r="A27" s="5">
        <v>25</v>
      </c>
      <c r="B27" s="8" t="s">
        <v>12</v>
      </c>
      <c r="C27" s="8" t="s">
        <v>65</v>
      </c>
      <c r="D27" s="10" t="s">
        <v>66</v>
      </c>
      <c r="E27" s="8" t="s">
        <v>8</v>
      </c>
      <c r="F27" s="8">
        <v>500</v>
      </c>
      <c r="G27" s="8">
        <v>10</v>
      </c>
      <c r="H27" s="16"/>
      <c r="I27" s="9">
        <f t="shared" si="0"/>
        <v>0</v>
      </c>
      <c r="J27" s="9">
        <f t="shared" si="1"/>
        <v>0</v>
      </c>
      <c r="K27" s="20"/>
    </row>
    <row r="28" spans="1:11" ht="168.6" thickBot="1" x14ac:dyDescent="0.35">
      <c r="A28" s="8">
        <v>26</v>
      </c>
      <c r="B28" s="8" t="s">
        <v>12</v>
      </c>
      <c r="C28" s="8" t="s">
        <v>67</v>
      </c>
      <c r="D28" s="10" t="s">
        <v>68</v>
      </c>
      <c r="E28" s="8" t="s">
        <v>9</v>
      </c>
      <c r="F28" s="8">
        <v>10</v>
      </c>
      <c r="G28" s="8">
        <v>1</v>
      </c>
      <c r="H28" s="16"/>
      <c r="I28" s="9">
        <f t="shared" si="0"/>
        <v>0</v>
      </c>
      <c r="J28" s="9">
        <f t="shared" si="1"/>
        <v>0</v>
      </c>
      <c r="K28" s="20"/>
    </row>
    <row r="29" spans="1:11" ht="240" x14ac:dyDescent="0.3">
      <c r="A29" s="5">
        <v>27</v>
      </c>
      <c r="B29" s="8" t="s">
        <v>12</v>
      </c>
      <c r="C29" s="8" t="s">
        <v>69</v>
      </c>
      <c r="D29" s="10" t="s">
        <v>70</v>
      </c>
      <c r="E29" s="8" t="s">
        <v>10</v>
      </c>
      <c r="F29" s="8">
        <v>1</v>
      </c>
      <c r="G29" s="8">
        <v>1</v>
      </c>
      <c r="H29" s="16"/>
      <c r="I29" s="9">
        <f t="shared" si="0"/>
        <v>0</v>
      </c>
      <c r="J29" s="9">
        <f t="shared" si="1"/>
        <v>0</v>
      </c>
      <c r="K29" s="20"/>
    </row>
    <row r="30" spans="1:11" ht="156.6" thickBot="1" x14ac:dyDescent="0.35">
      <c r="A30" s="8">
        <v>28</v>
      </c>
      <c r="B30" s="8" t="s">
        <v>12</v>
      </c>
      <c r="C30" s="8" t="s">
        <v>71</v>
      </c>
      <c r="D30" s="10" t="s">
        <v>72</v>
      </c>
      <c r="E30" s="8" t="s">
        <v>11</v>
      </c>
      <c r="F30" s="8">
        <v>50</v>
      </c>
      <c r="G30" s="8">
        <v>1</v>
      </c>
      <c r="H30" s="16"/>
      <c r="I30" s="9">
        <f t="shared" si="0"/>
        <v>0</v>
      </c>
      <c r="J30" s="9">
        <f t="shared" si="1"/>
        <v>0</v>
      </c>
      <c r="K30" s="20"/>
    </row>
    <row r="31" spans="1:11" ht="120" x14ac:dyDescent="0.3">
      <c r="A31" s="5">
        <v>29</v>
      </c>
      <c r="B31" s="8" t="s">
        <v>12</v>
      </c>
      <c r="C31" s="8" t="s">
        <v>71</v>
      </c>
      <c r="D31" s="10" t="s">
        <v>73</v>
      </c>
      <c r="E31" s="8" t="s">
        <v>8</v>
      </c>
      <c r="F31" s="8">
        <v>500</v>
      </c>
      <c r="G31" s="8">
        <v>4</v>
      </c>
      <c r="H31" s="16"/>
      <c r="I31" s="9">
        <f t="shared" ref="I31:I34" si="2">G31*H31</f>
        <v>0</v>
      </c>
      <c r="J31" s="9">
        <f t="shared" ref="J31:J34" si="3">I31*1.2</f>
        <v>0</v>
      </c>
      <c r="K31" s="20"/>
    </row>
    <row r="32" spans="1:11" ht="132.6" thickBot="1" x14ac:dyDescent="0.35">
      <c r="A32" s="8">
        <v>30</v>
      </c>
      <c r="B32" s="8" t="s">
        <v>12</v>
      </c>
      <c r="C32" s="8" t="s">
        <v>43</v>
      </c>
      <c r="D32" s="10" t="s">
        <v>74</v>
      </c>
      <c r="E32" s="8" t="s">
        <v>10</v>
      </c>
      <c r="F32" s="8">
        <v>1</v>
      </c>
      <c r="G32" s="8">
        <v>1</v>
      </c>
      <c r="H32" s="16"/>
      <c r="I32" s="9">
        <f t="shared" si="2"/>
        <v>0</v>
      </c>
      <c r="J32" s="9">
        <f t="shared" si="3"/>
        <v>0</v>
      </c>
      <c r="K32" s="20"/>
    </row>
    <row r="33" spans="1:11" ht="108" x14ac:dyDescent="0.3">
      <c r="A33" s="5">
        <v>31</v>
      </c>
      <c r="B33" s="8" t="s">
        <v>12</v>
      </c>
      <c r="C33" s="8" t="s">
        <v>71</v>
      </c>
      <c r="D33" s="10" t="s">
        <v>75</v>
      </c>
      <c r="E33" s="8" t="s">
        <v>8</v>
      </c>
      <c r="F33" s="8">
        <v>500</v>
      </c>
      <c r="G33" s="8">
        <v>1</v>
      </c>
      <c r="H33" s="16"/>
      <c r="I33" s="9">
        <f t="shared" si="2"/>
        <v>0</v>
      </c>
      <c r="J33" s="9">
        <f t="shared" si="3"/>
        <v>0</v>
      </c>
      <c r="K33" s="20"/>
    </row>
    <row r="34" spans="1:11" ht="144.6" thickBot="1" x14ac:dyDescent="0.35">
      <c r="A34" s="8">
        <v>32</v>
      </c>
      <c r="B34" s="11" t="s">
        <v>12</v>
      </c>
      <c r="C34" s="11" t="s">
        <v>71</v>
      </c>
      <c r="D34" s="13" t="s">
        <v>76</v>
      </c>
      <c r="E34" s="11" t="s">
        <v>8</v>
      </c>
      <c r="F34" s="11">
        <v>500</v>
      </c>
      <c r="G34" s="11">
        <v>1</v>
      </c>
      <c r="H34" s="17"/>
      <c r="I34" s="12">
        <f t="shared" si="2"/>
        <v>0</v>
      </c>
      <c r="J34" s="12">
        <f t="shared" si="3"/>
        <v>0</v>
      </c>
      <c r="K34" s="20"/>
    </row>
    <row r="35" spans="1:11" ht="35.4" customHeight="1" x14ac:dyDescent="0.3">
      <c r="A35" s="21" t="s">
        <v>80</v>
      </c>
      <c r="B35" s="22"/>
      <c r="C35" s="22"/>
      <c r="D35" s="22"/>
      <c r="E35" s="22"/>
      <c r="F35" s="22"/>
      <c r="G35" s="22"/>
      <c r="H35" s="23"/>
      <c r="I35" s="19"/>
      <c r="J35" s="19"/>
    </row>
  </sheetData>
  <mergeCells count="1">
    <mergeCell ref="A35:H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5" ma:contentTypeDescription="Umožňuje vytvoriť nový dokument." ma:contentTypeScope="" ma:versionID="65fda1f24d099d202beca52e11a64bbf">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4bc048e28b186611711ca623406f60ca"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D6DDA9-03B4-4AA2-8E10-3DE4B1EB5545}">
  <ds:schemaRefs>
    <ds:schemaRef ds:uri="http://schemas.microsoft.com/sharepoint/v3/contenttype/forms"/>
  </ds:schemaRefs>
</ds:datastoreItem>
</file>

<file path=customXml/itemProps2.xml><?xml version="1.0" encoding="utf-8"?>
<ds:datastoreItem xmlns:ds="http://schemas.openxmlformats.org/officeDocument/2006/customXml" ds:itemID="{7FC70F85-E19D-41AB-99F5-6E2645274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 č.3_časť.3</vt:lpstr>
    </vt:vector>
  </TitlesOfParts>
  <Company>Lekárska Fakulta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Ďuriš Erik</cp:lastModifiedBy>
  <dcterms:created xsi:type="dcterms:W3CDTF">2022-05-12T08:24:56Z</dcterms:created>
  <dcterms:modified xsi:type="dcterms:W3CDTF">2022-06-23T08:45:44Z</dcterms:modified>
</cp:coreProperties>
</file>