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Lívia Lukáčová\VO\Josephine\PT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2'!$A$1:$A$65</definedName>
    <definedName name="_xlnm.Print_Area" localSheetId="0">'Príloha č. 2'!$B$4:$K$93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K59" i="1" s="1"/>
  <c r="J58" i="1"/>
  <c r="J49" i="1"/>
  <c r="K49" i="1" s="1"/>
  <c r="J48" i="1"/>
  <c r="J40" i="1"/>
  <c r="K40" i="1" s="1"/>
  <c r="J39" i="1"/>
  <c r="K39" i="1" s="1"/>
  <c r="J61" i="1" l="1"/>
  <c r="J51" i="1"/>
  <c r="K42" i="1"/>
  <c r="K58" i="1"/>
  <c r="K61" i="1" s="1"/>
  <c r="J42" i="1"/>
  <c r="K48" i="1"/>
  <c r="K51" i="1" s="1"/>
  <c r="J77" i="1"/>
  <c r="K77" i="1" s="1"/>
  <c r="J68" i="1"/>
  <c r="K68" i="1" s="1"/>
  <c r="J31" i="1"/>
  <c r="K31" i="1" s="1"/>
  <c r="J76" i="1" l="1"/>
  <c r="K76" i="1" s="1"/>
  <c r="J67" i="1"/>
  <c r="K67" i="1" s="1"/>
  <c r="M36" i="1"/>
  <c r="M45" i="1" s="1"/>
  <c r="J30" i="1"/>
  <c r="K30" i="1" s="1"/>
  <c r="J70" i="1" l="1"/>
  <c r="K33" i="1"/>
  <c r="K70" i="1"/>
  <c r="J79" i="1"/>
  <c r="J33" i="1"/>
  <c r="K79" i="1"/>
</calcChain>
</file>

<file path=xl/sharedStrings.xml><?xml version="1.0" encoding="utf-8"?>
<sst xmlns="http://schemas.openxmlformats.org/spreadsheetml/2006/main" count="118" uniqueCount="42">
  <si>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</si>
  <si>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</si>
  <si>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</si>
  <si>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</si>
  <si>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</si>
  <si>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</si>
  <si>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</si>
  <si>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</si>
  <si>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</si>
  <si>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</si>
  <si>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</si>
  <si>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</si>
  <si>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</si>
  <si>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</si>
  <si>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</si>
  <si>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</si>
  <si>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</si>
  <si>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</si>
  <si>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</si>
  <si>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</si>
  <si>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</si>
  <si>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</si>
  <si>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</si>
  <si>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</si>
  <si>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</si>
  <si>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</si>
  <si>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</si>
  <si>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</si>
  <si>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</si>
  <si>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</si>
  <si>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</si>
  <si>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</si>
  <si>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</si>
  <si>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Sejačka - univerzálna</t>
  </si>
  <si>
    <t>podpis a pečiatka navrhovateľa</t>
  </si>
  <si>
    <t>Podkop</t>
  </si>
  <si>
    <t>Rotavátor</t>
  </si>
  <si>
    <t>Názov zariadenia:</t>
  </si>
  <si>
    <t xml:space="preserve">Príloha č. 2: </t>
  </si>
  <si>
    <t>Pluh</t>
  </si>
  <si>
    <t>Jednonápravový príves</t>
  </si>
  <si>
    <t>Štiepkovač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</si>
</sst>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2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4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4" xfId="1" applyNumberFormat="1" applyFont="1" applyBorder="1" applyAlignment="1" applyProtection="1">
      <alignment vertical="center"/>
    </xf>
    <xf numFmtId="0" fontId="8" fillId="0" borderId="34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3" fillId="4" borderId="17" xfId="0" applyFont="1" applyFill="1" applyBorder="1" applyAlignment="1" applyProtection="1">
      <alignment vertical="center" wrapText="1"/>
    </xf>
    <xf numFmtId="0" fontId="13" fillId="4" borderId="19" xfId="0" applyFont="1" applyFill="1" applyBorder="1" applyAlignment="1" applyProtection="1">
      <alignment vertical="center" wrapText="1"/>
    </xf>
    <xf numFmtId="0" fontId="13" fillId="4" borderId="31" xfId="0" applyFont="1" applyFill="1" applyBorder="1" applyAlignment="1" applyProtection="1">
      <alignment vertical="center" wrapText="1"/>
    </xf>
    <xf numFmtId="0" fontId="13" fillId="4" borderId="3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0" borderId="24" xfId="0" applyNumberFormat="1" applyFont="1" applyBorder="1" applyAlignment="1" applyProtection="1">
      <alignment horizontal="right" vertical="center" wrapText="1"/>
    </xf>
    <xf numFmtId="4" fontId="12" fillId="0" borderId="32" xfId="0" applyNumberFormat="1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3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12" fillId="4" borderId="19" xfId="0" applyFont="1" applyFill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vertical="center" wrapText="1"/>
    </xf>
    <xf numFmtId="0" fontId="12" fillId="4" borderId="36" xfId="0" applyFont="1" applyFill="1" applyBorder="1" applyAlignment="1" applyProtection="1">
      <alignment vertical="center" wrapText="1"/>
    </xf>
    <xf numFmtId="0" fontId="12" fillId="4" borderId="35" xfId="0" applyFont="1" applyFill="1" applyBorder="1" applyAlignment="1" applyProtection="1">
      <alignment vertical="center" wrapText="1"/>
    </xf>
    <xf numFmtId="164" fontId="12" fillId="4" borderId="24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 applyProtection="1">
      <alignment horizontal="right" vertical="center" wrapText="1"/>
    </xf>
    <xf numFmtId="164" fontId="12" fillId="4" borderId="32" xfId="0" applyNumberFormat="1" applyFont="1" applyFill="1" applyBorder="1" applyAlignment="1" applyProtection="1">
      <alignment horizontal="right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L&#237;via%20Luk&#225;&#269;ov&#225;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93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style="2" customWidth="1"/>
    <col min="2" max="2" width="4.28515625" style="10" customWidth="1"/>
    <col min="3" max="3" width="15.7109375" style="2" customWidth="1"/>
    <col min="4" max="4" width="18.7109375" style="2" customWidth="1"/>
    <col min="5" max="6" width="14.42578125" style="2" customWidth="1"/>
    <col min="7" max="7" width="7.140625" style="2" customWidth="1"/>
    <col min="8" max="8" width="13.7109375" style="2" customWidth="1"/>
    <col min="9" max="9" width="7.5703125" style="2" customWidth="1"/>
    <col min="10" max="11" width="13.7109375" style="2" customWidth="1"/>
    <col min="12" max="12" width="6.5703125" style="2" bestFit="1" customWidth="1"/>
    <col min="13" max="13" width="14.5703125" style="3" bestFit="1" customWidth="1"/>
    <col min="14" max="25" width="9.140625" style="2"/>
    <col min="26" max="26" width="9.42578125" style="2" bestFit="1" customWidth="1"/>
    <col min="27" max="16384" width="9.140625" style="2"/>
  </cols>
  <sheetData>
    <row r="1" spans="1:13" x14ac:dyDescent="0.25">
      <c r="A1" s="2">
        <v>1</v>
      </c>
      <c r="B1" s="2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 s="2">
        <v>1</v>
      </c>
      <c r="B3" s="2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38</v>
      </c>
      <c r="K4" s="41"/>
      <c r="M4" s="8"/>
    </row>
    <row r="5" spans="1:13" s="4" customFormat="1" ht="23.25" x14ac:dyDescent="0.25">
      <c r="A5" s="4">
        <v>1</v>
      </c>
      <c r="B5" s="42" t="s">
        <v>30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2" t="s">
        <v>31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2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2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4" t="s">
        <v>32</v>
      </c>
      <c r="D13" s="45"/>
      <c r="E13" s="45"/>
      <c r="F13" s="45"/>
      <c r="G13" s="46"/>
      <c r="M13" s="8"/>
    </row>
    <row r="14" spans="1:13" s="4" customFormat="1" ht="19.5" customHeight="1" x14ac:dyDescent="0.25">
      <c r="A14" s="4">
        <v>1</v>
      </c>
      <c r="C14" s="36" t="s">
        <v>2</v>
      </c>
      <c r="D14" s="37"/>
      <c r="E14" s="38"/>
      <c r="F14" s="39"/>
      <c r="G14" s="40"/>
      <c r="M14" s="8"/>
    </row>
    <row r="15" spans="1:13" s="4" customFormat="1" ht="39" customHeight="1" x14ac:dyDescent="0.25">
      <c r="A15" s="4">
        <v>1</v>
      </c>
      <c r="C15" s="47" t="s">
        <v>3</v>
      </c>
      <c r="D15" s="48"/>
      <c r="E15" s="49"/>
      <c r="F15" s="50"/>
      <c r="G15" s="51"/>
      <c r="M15" s="8"/>
    </row>
    <row r="16" spans="1:13" s="4" customFormat="1" ht="19.5" customHeight="1" x14ac:dyDescent="0.25">
      <c r="A16" s="4">
        <v>1</v>
      </c>
      <c r="C16" s="52" t="s">
        <v>4</v>
      </c>
      <c r="D16" s="53"/>
      <c r="E16" s="49"/>
      <c r="F16" s="50"/>
      <c r="G16" s="51"/>
      <c r="M16" s="8"/>
    </row>
    <row r="17" spans="1:13" s="4" customFormat="1" ht="19.5" customHeight="1" x14ac:dyDescent="0.25">
      <c r="A17" s="4">
        <v>1</v>
      </c>
      <c r="C17" s="52" t="s">
        <v>5</v>
      </c>
      <c r="D17" s="53"/>
      <c r="E17" s="49"/>
      <c r="F17" s="50"/>
      <c r="G17" s="51"/>
      <c r="M17" s="8"/>
    </row>
    <row r="18" spans="1:13" s="4" customFormat="1" ht="30" customHeight="1" x14ac:dyDescent="0.25">
      <c r="A18" s="4">
        <v>1</v>
      </c>
      <c r="C18" s="54" t="s">
        <v>6</v>
      </c>
      <c r="D18" s="55"/>
      <c r="E18" s="49"/>
      <c r="F18" s="50"/>
      <c r="G18" s="51"/>
      <c r="M18" s="8"/>
    </row>
    <row r="19" spans="1:13" s="4" customFormat="1" ht="19.5" customHeight="1" x14ac:dyDescent="0.25">
      <c r="A19" s="4">
        <v>1</v>
      </c>
      <c r="C19" s="52" t="s">
        <v>7</v>
      </c>
      <c r="D19" s="53"/>
      <c r="E19" s="49"/>
      <c r="F19" s="50"/>
      <c r="G19" s="51"/>
      <c r="M19" s="8"/>
    </row>
    <row r="20" spans="1:13" s="4" customFormat="1" ht="19.5" customHeight="1" x14ac:dyDescent="0.25">
      <c r="A20" s="4">
        <v>1</v>
      </c>
      <c r="C20" s="52" t="s">
        <v>8</v>
      </c>
      <c r="D20" s="53"/>
      <c r="E20" s="49"/>
      <c r="F20" s="50"/>
      <c r="G20" s="51"/>
      <c r="M20" s="8"/>
    </row>
    <row r="21" spans="1:13" s="4" customFormat="1" ht="19.5" customHeight="1" x14ac:dyDescent="0.25">
      <c r="A21" s="4">
        <v>1</v>
      </c>
      <c r="C21" s="52" t="s">
        <v>9</v>
      </c>
      <c r="D21" s="53"/>
      <c r="E21" s="49"/>
      <c r="F21" s="50"/>
      <c r="G21" s="51"/>
      <c r="M21" s="8"/>
    </row>
    <row r="22" spans="1:13" s="4" customFormat="1" ht="19.5" customHeight="1" x14ac:dyDescent="0.25">
      <c r="A22" s="4">
        <v>1</v>
      </c>
      <c r="C22" s="52" t="s">
        <v>10</v>
      </c>
      <c r="D22" s="53"/>
      <c r="E22" s="49"/>
      <c r="F22" s="50"/>
      <c r="G22" s="51"/>
      <c r="M22" s="8"/>
    </row>
    <row r="23" spans="1:13" s="4" customFormat="1" ht="19.5" customHeight="1" x14ac:dyDescent="0.25">
      <c r="A23" s="4">
        <v>1</v>
      </c>
      <c r="C23" s="52" t="s">
        <v>11</v>
      </c>
      <c r="D23" s="53"/>
      <c r="E23" s="56"/>
      <c r="F23" s="57"/>
      <c r="G23" s="58"/>
      <c r="M23" s="8"/>
    </row>
    <row r="24" spans="1:13" s="4" customFormat="1" ht="19.5" customHeight="1" thickBot="1" x14ac:dyDescent="0.3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 s="2">
        <v>1</v>
      </c>
      <c r="B27" s="64" t="s">
        <v>37</v>
      </c>
      <c r="C27" s="64"/>
      <c r="D27" s="65" t="s">
        <v>33</v>
      </c>
      <c r="E27" s="65"/>
      <c r="F27" s="65"/>
      <c r="G27" s="65"/>
      <c r="H27" s="65"/>
      <c r="I27" s="65"/>
      <c r="J27" s="65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66" t="s">
        <v>13</v>
      </c>
      <c r="C29" s="67"/>
      <c r="D29" s="68"/>
      <c r="E29" s="69" t="s">
        <v>14</v>
      </c>
      <c r="F29" s="70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75" t="s">
        <v>33</v>
      </c>
      <c r="C30" s="76"/>
      <c r="D30" s="77"/>
      <c r="E30" s="78"/>
      <c r="F30" s="79"/>
      <c r="G30" s="16" t="s">
        <v>20</v>
      </c>
      <c r="H30" s="1"/>
      <c r="I30" s="17">
        <v>1</v>
      </c>
      <c r="J30" s="18" t="str">
        <f t="shared" ref="J30:J31" si="0">IF(AND(H30&lt;&gt;"",I30&lt;&gt;""),H30*I30,"")</f>
        <v/>
      </c>
      <c r="K30" s="19" t="str">
        <f t="shared" ref="K30" si="1">IF(J30&lt;&gt;"",J30*IF($E$18="platiteľ DPH",1.2,1),"")</f>
        <v/>
      </c>
    </row>
    <row r="31" spans="1:13" x14ac:dyDescent="0.25">
      <c r="A31" s="4">
        <v>1</v>
      </c>
      <c r="B31" s="87" t="s">
        <v>21</v>
      </c>
      <c r="C31" s="88"/>
      <c r="D31" s="89"/>
      <c r="E31" s="71" t="s">
        <v>22</v>
      </c>
      <c r="F31" s="72"/>
      <c r="G31" s="93" t="s">
        <v>23</v>
      </c>
      <c r="H31" s="95"/>
      <c r="I31" s="97">
        <v>1</v>
      </c>
      <c r="J31" s="80" t="str">
        <f t="shared" si="0"/>
        <v/>
      </c>
      <c r="K31" s="80" t="str">
        <f>IF(J31&lt;&gt;"",J31*IF($E$18="platiteľ DPH",1.2,1),"")</f>
        <v/>
      </c>
    </row>
    <row r="32" spans="1:13" ht="15.75" thickBot="1" x14ac:dyDescent="0.3">
      <c r="A32" s="4">
        <v>1</v>
      </c>
      <c r="B32" s="90"/>
      <c r="C32" s="91"/>
      <c r="D32" s="92"/>
      <c r="E32" s="73"/>
      <c r="F32" s="74"/>
      <c r="G32" s="94"/>
      <c r="H32" s="96"/>
      <c r="I32" s="98"/>
      <c r="J32" s="81"/>
      <c r="K32" s="81"/>
    </row>
    <row r="33" spans="1:13" ht="25.5" customHeight="1" thickBot="1" x14ac:dyDescent="0.3">
      <c r="A33" s="20">
        <v>1</v>
      </c>
      <c r="B33" s="21"/>
      <c r="C33" s="22"/>
      <c r="D33" s="22"/>
      <c r="E33" s="22"/>
      <c r="F33" s="22"/>
      <c r="G33" s="22"/>
      <c r="H33" s="23"/>
      <c r="I33" s="23" t="s">
        <v>24</v>
      </c>
      <c r="J33" s="24" t="str">
        <f>IF(SUM(J30:J32)&gt;0,SUM(J30:J32),"")</f>
        <v/>
      </c>
      <c r="K33" s="24" t="str">
        <f>IF(SUM(K30:K32)&gt;0,SUM(K30:K32),"")</f>
        <v/>
      </c>
    </row>
    <row r="34" spans="1:13" x14ac:dyDescent="0.25">
      <c r="A34" s="4">
        <v>1</v>
      </c>
      <c r="B34" s="25" t="s">
        <v>25</v>
      </c>
      <c r="C34" s="26"/>
      <c r="D34" s="26"/>
      <c r="E34" s="26"/>
      <c r="F34" s="26"/>
      <c r="G34" s="26"/>
      <c r="H34" s="26"/>
      <c r="I34" s="26"/>
    </row>
    <row r="35" spans="1:13" x14ac:dyDescent="0.25">
      <c r="A35" s="4">
        <v>1</v>
      </c>
    </row>
    <row r="36" spans="1:13" x14ac:dyDescent="0.25">
      <c r="A36" s="2">
        <v>1</v>
      </c>
      <c r="B36" s="64" t="s">
        <v>37</v>
      </c>
      <c r="C36" s="64"/>
      <c r="D36" s="65" t="s">
        <v>35</v>
      </c>
      <c r="E36" s="65"/>
      <c r="F36" s="65"/>
      <c r="G36" s="65"/>
      <c r="H36" s="65"/>
      <c r="I36" s="65"/>
      <c r="J36" s="65"/>
      <c r="K36" s="11"/>
      <c r="M36" s="3">
        <f>M27+1</f>
        <v>2</v>
      </c>
    </row>
    <row r="37" spans="1:13" ht="15.75" thickBot="1" x14ac:dyDescent="0.3">
      <c r="A37" s="4">
        <v>1</v>
      </c>
    </row>
    <row r="38" spans="1:13" ht="54.95" customHeight="1" thickBot="1" x14ac:dyDescent="0.3">
      <c r="A38" s="4">
        <v>1</v>
      </c>
      <c r="B38" s="66" t="s">
        <v>13</v>
      </c>
      <c r="C38" s="67"/>
      <c r="D38" s="68"/>
      <c r="E38" s="69" t="s">
        <v>14</v>
      </c>
      <c r="F38" s="70"/>
      <c r="G38" s="12" t="s">
        <v>15</v>
      </c>
      <c r="H38" s="13" t="s">
        <v>16</v>
      </c>
      <c r="I38" s="12" t="s">
        <v>17</v>
      </c>
      <c r="J38" s="14" t="s">
        <v>18</v>
      </c>
      <c r="K38" s="15" t="s">
        <v>19</v>
      </c>
    </row>
    <row r="39" spans="1:13" ht="30" customHeight="1" thickBot="1" x14ac:dyDescent="0.3">
      <c r="A39" s="4">
        <v>1</v>
      </c>
      <c r="B39" s="75" t="s">
        <v>35</v>
      </c>
      <c r="C39" s="76"/>
      <c r="D39" s="77"/>
      <c r="E39" s="78"/>
      <c r="F39" s="79"/>
      <c r="G39" s="16" t="s">
        <v>20</v>
      </c>
      <c r="H39" s="1"/>
      <c r="I39" s="17">
        <v>1</v>
      </c>
      <c r="J39" s="18" t="str">
        <f t="shared" ref="J39:J40" si="2">IF(AND(H39&lt;&gt;"",I39&lt;&gt;""),H39*I39,"")</f>
        <v/>
      </c>
      <c r="K39" s="19" t="str">
        <f t="shared" ref="K39" si="3">IF(J39&lt;&gt;"",J39*IF($E$18="platiteľ DPH",1.2,1),"")</f>
        <v/>
      </c>
    </row>
    <row r="40" spans="1:13" x14ac:dyDescent="0.25">
      <c r="A40" s="4">
        <v>1</v>
      </c>
      <c r="B40" s="87" t="s">
        <v>21</v>
      </c>
      <c r="C40" s="88"/>
      <c r="D40" s="89"/>
      <c r="E40" s="71" t="s">
        <v>22</v>
      </c>
      <c r="F40" s="72"/>
      <c r="G40" s="93" t="s">
        <v>23</v>
      </c>
      <c r="H40" s="95"/>
      <c r="I40" s="97">
        <v>1</v>
      </c>
      <c r="J40" s="80" t="str">
        <f t="shared" si="2"/>
        <v/>
      </c>
      <c r="K40" s="80" t="str">
        <f>IF(J40&lt;&gt;"",J40*IF($E$18="platiteľ DPH",1.2,1),"")</f>
        <v/>
      </c>
    </row>
    <row r="41" spans="1:13" ht="15.75" thickBot="1" x14ac:dyDescent="0.3">
      <c r="A41" s="4">
        <v>1</v>
      </c>
      <c r="B41" s="90"/>
      <c r="C41" s="91"/>
      <c r="D41" s="92"/>
      <c r="E41" s="73"/>
      <c r="F41" s="74"/>
      <c r="G41" s="94"/>
      <c r="H41" s="96"/>
      <c r="I41" s="98"/>
      <c r="J41" s="81"/>
      <c r="K41" s="81"/>
    </row>
    <row r="42" spans="1:13" ht="25.5" customHeight="1" thickBot="1" x14ac:dyDescent="0.3">
      <c r="A42" s="20">
        <v>1</v>
      </c>
      <c r="B42" s="21"/>
      <c r="C42" s="22"/>
      <c r="D42" s="22"/>
      <c r="E42" s="22"/>
      <c r="F42" s="22"/>
      <c r="G42" s="22"/>
      <c r="H42" s="23"/>
      <c r="I42" s="23" t="s">
        <v>24</v>
      </c>
      <c r="J42" s="24" t="str">
        <f>IF(SUM(J39:J41)&gt;0,SUM(J39:J41),"")</f>
        <v/>
      </c>
      <c r="K42" s="24" t="str">
        <f>IF(SUM(K39:K41)&gt;0,SUM(K39:K41),"")</f>
        <v/>
      </c>
    </row>
    <row r="43" spans="1:13" x14ac:dyDescent="0.25">
      <c r="A43" s="4">
        <v>1</v>
      </c>
      <c r="B43" s="25" t="s">
        <v>25</v>
      </c>
      <c r="C43" s="26"/>
      <c r="D43" s="26"/>
      <c r="E43" s="26"/>
      <c r="F43" s="26"/>
      <c r="G43" s="26"/>
      <c r="H43" s="26"/>
      <c r="I43" s="26"/>
    </row>
    <row r="44" spans="1:13" x14ac:dyDescent="0.25">
      <c r="A44" s="4">
        <v>1</v>
      </c>
    </row>
    <row r="45" spans="1:13" x14ac:dyDescent="0.25">
      <c r="A45" s="2">
        <v>1</v>
      </c>
      <c r="B45" s="64" t="s">
        <v>37</v>
      </c>
      <c r="C45" s="64"/>
      <c r="D45" s="65" t="s">
        <v>39</v>
      </c>
      <c r="E45" s="65"/>
      <c r="F45" s="65"/>
      <c r="G45" s="65"/>
      <c r="H45" s="65"/>
      <c r="I45" s="65"/>
      <c r="J45" s="65"/>
      <c r="K45" s="11"/>
      <c r="M45" s="3">
        <f>M36+1</f>
        <v>3</v>
      </c>
    </row>
    <row r="46" spans="1:13" ht="15.75" thickBot="1" x14ac:dyDescent="0.3">
      <c r="A46" s="4">
        <v>1</v>
      </c>
    </row>
    <row r="47" spans="1:13" ht="54.95" customHeight="1" thickBot="1" x14ac:dyDescent="0.3">
      <c r="A47" s="4">
        <v>1</v>
      </c>
      <c r="B47" s="66" t="s">
        <v>13</v>
      </c>
      <c r="C47" s="67"/>
      <c r="D47" s="68"/>
      <c r="E47" s="69" t="s">
        <v>14</v>
      </c>
      <c r="F47" s="70"/>
      <c r="G47" s="12" t="s">
        <v>15</v>
      </c>
      <c r="H47" s="13" t="s">
        <v>16</v>
      </c>
      <c r="I47" s="12" t="s">
        <v>17</v>
      </c>
      <c r="J47" s="14" t="s">
        <v>18</v>
      </c>
      <c r="K47" s="15" t="s">
        <v>19</v>
      </c>
    </row>
    <row r="48" spans="1:13" ht="25.5" customHeight="1" thickBot="1" x14ac:dyDescent="0.3">
      <c r="A48" s="4">
        <v>1</v>
      </c>
      <c r="B48" s="75" t="s">
        <v>39</v>
      </c>
      <c r="C48" s="76"/>
      <c r="D48" s="77"/>
      <c r="E48" s="78"/>
      <c r="F48" s="79"/>
      <c r="G48" s="16" t="s">
        <v>20</v>
      </c>
      <c r="H48" s="1"/>
      <c r="I48" s="17">
        <v>1</v>
      </c>
      <c r="J48" s="18" t="str">
        <f t="shared" ref="J48:J49" si="4">IF(AND(H48&lt;&gt;"",I48&lt;&gt;""),H48*I48,"")</f>
        <v/>
      </c>
      <c r="K48" s="19" t="str">
        <f t="shared" ref="K48" si="5">IF(J48&lt;&gt;"",J48*IF($E$18="platiteľ DPH",1.2,1),"")</f>
        <v/>
      </c>
    </row>
    <row r="49" spans="1:13" x14ac:dyDescent="0.25">
      <c r="A49" s="4">
        <v>1</v>
      </c>
      <c r="B49" s="87" t="s">
        <v>21</v>
      </c>
      <c r="C49" s="88"/>
      <c r="D49" s="89"/>
      <c r="E49" s="71" t="s">
        <v>22</v>
      </c>
      <c r="F49" s="72"/>
      <c r="G49" s="93" t="s">
        <v>23</v>
      </c>
      <c r="H49" s="95"/>
      <c r="I49" s="97">
        <v>1</v>
      </c>
      <c r="J49" s="80" t="str">
        <f t="shared" si="4"/>
        <v/>
      </c>
      <c r="K49" s="80" t="str">
        <f>IF(J49&lt;&gt;"",J49*IF($E$18="platiteľ DPH",1.2,1),"")</f>
        <v/>
      </c>
    </row>
    <row r="50" spans="1:13" ht="15.75" thickBot="1" x14ac:dyDescent="0.3">
      <c r="A50" s="4">
        <v>1</v>
      </c>
      <c r="B50" s="90"/>
      <c r="C50" s="91"/>
      <c r="D50" s="92"/>
      <c r="E50" s="73"/>
      <c r="F50" s="74"/>
      <c r="G50" s="94"/>
      <c r="H50" s="96"/>
      <c r="I50" s="98"/>
      <c r="J50" s="81"/>
      <c r="K50" s="81"/>
    </row>
    <row r="51" spans="1:13" ht="25.5" customHeight="1" thickBot="1" x14ac:dyDescent="0.3">
      <c r="A51" s="20">
        <v>1</v>
      </c>
      <c r="B51" s="21"/>
      <c r="C51" s="22"/>
      <c r="D51" s="22"/>
      <c r="E51" s="22"/>
      <c r="F51" s="22"/>
      <c r="G51" s="22"/>
      <c r="H51" s="23"/>
      <c r="I51" s="23" t="s">
        <v>24</v>
      </c>
      <c r="J51" s="24" t="str">
        <f>IF(SUM(J48:J50)&gt;0,SUM(J48:J50),"")</f>
        <v/>
      </c>
      <c r="K51" s="24" t="str">
        <f>IF(SUM(K48:K50)&gt;0,SUM(K48:K50),"")</f>
        <v/>
      </c>
    </row>
    <row r="52" spans="1:13" x14ac:dyDescent="0.25">
      <c r="A52" s="4">
        <v>1</v>
      </c>
      <c r="B52" s="25" t="s">
        <v>25</v>
      </c>
      <c r="C52" s="26"/>
      <c r="D52" s="26"/>
      <c r="E52" s="26"/>
      <c r="F52" s="26"/>
      <c r="G52" s="26"/>
      <c r="H52" s="26"/>
      <c r="I52" s="26"/>
    </row>
    <row r="53" spans="1:13" x14ac:dyDescent="0.25">
      <c r="A53" s="4">
        <v>1</v>
      </c>
    </row>
    <row r="54" spans="1:13" x14ac:dyDescent="0.25">
      <c r="A54" s="4">
        <v>1</v>
      </c>
    </row>
    <row r="55" spans="1:13" x14ac:dyDescent="0.25">
      <c r="A55" s="4">
        <v>1</v>
      </c>
      <c r="B55" s="64" t="s">
        <v>37</v>
      </c>
      <c r="C55" s="64"/>
      <c r="D55" s="65" t="s">
        <v>40</v>
      </c>
      <c r="E55" s="65"/>
      <c r="F55" s="65"/>
      <c r="G55" s="65"/>
      <c r="H55" s="65"/>
      <c r="I55" s="65"/>
      <c r="J55" s="65"/>
      <c r="K55" s="11"/>
    </row>
    <row r="56" spans="1:13" ht="15.75" thickBot="1" x14ac:dyDescent="0.3">
      <c r="A56" s="4">
        <v>1</v>
      </c>
    </row>
    <row r="57" spans="1:13" ht="39" thickBot="1" x14ac:dyDescent="0.3">
      <c r="A57" s="4">
        <v>1</v>
      </c>
      <c r="B57" s="66" t="s">
        <v>13</v>
      </c>
      <c r="C57" s="67"/>
      <c r="D57" s="68"/>
      <c r="E57" s="69" t="s">
        <v>14</v>
      </c>
      <c r="F57" s="70"/>
      <c r="G57" s="12" t="s">
        <v>15</v>
      </c>
      <c r="H57" s="13" t="s">
        <v>16</v>
      </c>
      <c r="I57" s="12" t="s">
        <v>17</v>
      </c>
      <c r="J57" s="14" t="s">
        <v>18</v>
      </c>
      <c r="K57" s="15" t="s">
        <v>19</v>
      </c>
    </row>
    <row r="58" spans="1:13" ht="29.25" customHeight="1" thickBot="1" x14ac:dyDescent="0.3">
      <c r="A58" s="4">
        <v>1</v>
      </c>
      <c r="B58" s="75" t="s">
        <v>40</v>
      </c>
      <c r="C58" s="76"/>
      <c r="D58" s="77"/>
      <c r="E58" s="78"/>
      <c r="F58" s="79"/>
      <c r="G58" s="16" t="s">
        <v>20</v>
      </c>
      <c r="H58" s="1"/>
      <c r="I58" s="17">
        <v>1</v>
      </c>
      <c r="J58" s="18" t="str">
        <f t="shared" ref="J58:J59" si="6">IF(AND(H58&lt;&gt;"",I58&lt;&gt;""),H58*I58,"")</f>
        <v/>
      </c>
      <c r="K58" s="19" t="str">
        <f t="shared" ref="K58" si="7">IF(J58&lt;&gt;"",J58*IF($E$18="platiteľ DPH",1.2,1),"")</f>
        <v/>
      </c>
    </row>
    <row r="59" spans="1:13" x14ac:dyDescent="0.25">
      <c r="A59" s="4">
        <v>1</v>
      </c>
      <c r="B59" s="87" t="s">
        <v>21</v>
      </c>
      <c r="C59" s="88"/>
      <c r="D59" s="89"/>
      <c r="E59" s="71" t="s">
        <v>22</v>
      </c>
      <c r="F59" s="72"/>
      <c r="G59" s="93" t="s">
        <v>23</v>
      </c>
      <c r="H59" s="95"/>
      <c r="I59" s="97">
        <v>1</v>
      </c>
      <c r="J59" s="80" t="str">
        <f t="shared" si="6"/>
        <v/>
      </c>
      <c r="K59" s="80" t="str">
        <f>IF(J59&lt;&gt;"",J59*IF($E$18="platiteľ DPH",1.2,1),"")</f>
        <v/>
      </c>
    </row>
    <row r="60" spans="1:13" s="29" customFormat="1" ht="15.75" thickBot="1" x14ac:dyDescent="0.3">
      <c r="A60" s="4">
        <v>1</v>
      </c>
      <c r="B60" s="90"/>
      <c r="C60" s="91"/>
      <c r="D60" s="92"/>
      <c r="E60" s="73"/>
      <c r="F60" s="74"/>
      <c r="G60" s="94"/>
      <c r="H60" s="96"/>
      <c r="I60" s="98"/>
      <c r="J60" s="81"/>
      <c r="K60" s="81"/>
      <c r="M60" s="30"/>
    </row>
    <row r="61" spans="1:13" s="29" customFormat="1" ht="15" customHeight="1" thickBot="1" x14ac:dyDescent="0.3">
      <c r="A61" s="4">
        <v>1</v>
      </c>
      <c r="B61" s="21"/>
      <c r="C61" s="22"/>
      <c r="D61" s="22"/>
      <c r="E61" s="22"/>
      <c r="F61" s="22"/>
      <c r="G61" s="22"/>
      <c r="H61" s="23"/>
      <c r="I61" s="23" t="s">
        <v>24</v>
      </c>
      <c r="J61" s="24" t="str">
        <f>IF(SUM(J58:J60)&gt;0,SUM(J58:J60),"")</f>
        <v/>
      </c>
      <c r="K61" s="24" t="str">
        <f>IF(SUM(K58:K60)&gt;0,SUM(K58:K60),"")</f>
        <v/>
      </c>
      <c r="M61" s="30"/>
    </row>
    <row r="62" spans="1:13" s="29" customFormat="1" x14ac:dyDescent="0.25">
      <c r="A62" s="4">
        <v>1</v>
      </c>
      <c r="B62" s="25" t="s">
        <v>25</v>
      </c>
      <c r="C62" s="26"/>
      <c r="D62" s="26"/>
      <c r="E62" s="26"/>
      <c r="F62" s="26"/>
      <c r="G62" s="26"/>
      <c r="H62" s="26"/>
      <c r="I62" s="26"/>
      <c r="J62" s="2"/>
      <c r="K62" s="2"/>
      <c r="M62" s="30"/>
    </row>
    <row r="63" spans="1:13" s="29" customFormat="1" x14ac:dyDescent="0.25">
      <c r="A63" s="4">
        <v>1</v>
      </c>
      <c r="B63" s="10"/>
      <c r="C63" s="2"/>
      <c r="D63" s="2"/>
      <c r="E63" s="2"/>
      <c r="F63" s="2"/>
      <c r="G63" s="2"/>
      <c r="H63" s="2"/>
      <c r="I63" s="2"/>
      <c r="J63" s="2"/>
      <c r="K63" s="2"/>
      <c r="M63" s="30"/>
    </row>
    <row r="64" spans="1:13" ht="15" customHeight="1" x14ac:dyDescent="0.25">
      <c r="A64" s="4">
        <v>1</v>
      </c>
      <c r="B64" s="64" t="s">
        <v>37</v>
      </c>
      <c r="C64" s="64"/>
      <c r="D64" s="65" t="s">
        <v>41</v>
      </c>
      <c r="E64" s="65"/>
      <c r="F64" s="65"/>
      <c r="G64" s="65"/>
      <c r="H64" s="65"/>
      <c r="I64" s="65"/>
      <c r="J64" s="65"/>
      <c r="K64" s="11"/>
      <c r="L64" s="35"/>
    </row>
    <row r="65" spans="1:12" ht="15.75" thickBot="1" x14ac:dyDescent="0.3">
      <c r="A65" s="4">
        <v>1</v>
      </c>
      <c r="L65" s="35"/>
    </row>
    <row r="66" spans="1:12" ht="39" thickBot="1" x14ac:dyDescent="0.3">
      <c r="B66" s="66" t="s">
        <v>13</v>
      </c>
      <c r="C66" s="67"/>
      <c r="D66" s="68"/>
      <c r="E66" s="69" t="s">
        <v>14</v>
      </c>
      <c r="F66" s="70"/>
      <c r="G66" s="12" t="s">
        <v>15</v>
      </c>
      <c r="H66" s="13" t="s">
        <v>16</v>
      </c>
      <c r="I66" s="12" t="s">
        <v>17</v>
      </c>
      <c r="J66" s="14" t="s">
        <v>18</v>
      </c>
      <c r="K66" s="15" t="s">
        <v>19</v>
      </c>
    </row>
    <row r="67" spans="1:12" ht="27" customHeight="1" thickBot="1" x14ac:dyDescent="0.3">
      <c r="B67" s="75" t="s">
        <v>41</v>
      </c>
      <c r="C67" s="76"/>
      <c r="D67" s="77"/>
      <c r="E67" s="78"/>
      <c r="F67" s="79"/>
      <c r="G67" s="16" t="s">
        <v>20</v>
      </c>
      <c r="H67" s="1"/>
      <c r="I67" s="17">
        <v>1</v>
      </c>
      <c r="J67" s="18" t="str">
        <f t="shared" ref="J67:J68" si="8">IF(AND(H67&lt;&gt;"",I67&lt;&gt;""),H67*I67,"")</f>
        <v/>
      </c>
      <c r="K67" s="19" t="str">
        <f t="shared" ref="K67" si="9">IF(J67&lt;&gt;"",J67*IF($E$18="platiteľ DPH",1.2,1),"")</f>
        <v/>
      </c>
    </row>
    <row r="68" spans="1:12" x14ac:dyDescent="0.25">
      <c r="B68" s="87" t="s">
        <v>21</v>
      </c>
      <c r="C68" s="88"/>
      <c r="D68" s="89"/>
      <c r="E68" s="71" t="s">
        <v>22</v>
      </c>
      <c r="F68" s="72"/>
      <c r="G68" s="93" t="s">
        <v>23</v>
      </c>
      <c r="H68" s="95"/>
      <c r="I68" s="97">
        <v>1</v>
      </c>
      <c r="J68" s="80" t="str">
        <f t="shared" si="8"/>
        <v/>
      </c>
      <c r="K68" s="80" t="str">
        <f>IF(J68&lt;&gt;"",J68*IF($E$18="platiteľ DPH",1.2,1),"")</f>
        <v/>
      </c>
    </row>
    <row r="69" spans="1:12" ht="15.75" thickBot="1" x14ac:dyDescent="0.3">
      <c r="B69" s="90"/>
      <c r="C69" s="91"/>
      <c r="D69" s="92"/>
      <c r="E69" s="73"/>
      <c r="F69" s="74"/>
      <c r="G69" s="94"/>
      <c r="H69" s="96"/>
      <c r="I69" s="98"/>
      <c r="J69" s="81"/>
      <c r="K69" s="81"/>
    </row>
    <row r="70" spans="1:12" ht="15.75" thickBot="1" x14ac:dyDescent="0.3">
      <c r="B70" s="21"/>
      <c r="C70" s="22"/>
      <c r="D70" s="22"/>
      <c r="E70" s="22"/>
      <c r="F70" s="22"/>
      <c r="G70" s="22"/>
      <c r="H70" s="23"/>
      <c r="I70" s="23" t="s">
        <v>24</v>
      </c>
      <c r="J70" s="24" t="str">
        <f>IF(SUM(J67:J69)&gt;0,SUM(J67:J69),"")</f>
        <v/>
      </c>
      <c r="K70" s="24" t="str">
        <f>IF(SUM(K67:K69)&gt;0,SUM(K67:K69),"")</f>
        <v/>
      </c>
    </row>
    <row r="71" spans="1:12" x14ac:dyDescent="0.25">
      <c r="B71" s="25" t="s">
        <v>25</v>
      </c>
      <c r="C71" s="26"/>
      <c r="D71" s="26"/>
      <c r="E71" s="26"/>
      <c r="F71" s="26"/>
      <c r="G71" s="26"/>
      <c r="H71" s="26"/>
      <c r="I71" s="26"/>
    </row>
    <row r="73" spans="1:12" x14ac:dyDescent="0.25">
      <c r="B73" s="64" t="s">
        <v>37</v>
      </c>
      <c r="C73" s="64"/>
      <c r="D73" s="65" t="s">
        <v>36</v>
      </c>
      <c r="E73" s="65"/>
      <c r="F73" s="65"/>
      <c r="G73" s="65"/>
      <c r="H73" s="65"/>
      <c r="I73" s="65"/>
      <c r="J73" s="65"/>
      <c r="K73" s="11"/>
    </row>
    <row r="74" spans="1:12" ht="15.75" thickBot="1" x14ac:dyDescent="0.3"/>
    <row r="75" spans="1:12" ht="39" thickBot="1" x14ac:dyDescent="0.3">
      <c r="B75" s="66" t="s">
        <v>13</v>
      </c>
      <c r="C75" s="67"/>
      <c r="D75" s="68"/>
      <c r="E75" s="69" t="s">
        <v>14</v>
      </c>
      <c r="F75" s="70"/>
      <c r="G75" s="12" t="s">
        <v>15</v>
      </c>
      <c r="H75" s="13" t="s">
        <v>16</v>
      </c>
      <c r="I75" s="12" t="s">
        <v>17</v>
      </c>
      <c r="J75" s="14" t="s">
        <v>18</v>
      </c>
      <c r="K75" s="15" t="s">
        <v>19</v>
      </c>
    </row>
    <row r="76" spans="1:12" ht="29.25" customHeight="1" thickBot="1" x14ac:dyDescent="0.3">
      <c r="B76" s="75" t="s">
        <v>36</v>
      </c>
      <c r="C76" s="76"/>
      <c r="D76" s="77"/>
      <c r="E76" s="78"/>
      <c r="F76" s="79"/>
      <c r="G76" s="16" t="s">
        <v>20</v>
      </c>
      <c r="H76" s="1"/>
      <c r="I76" s="17">
        <v>1</v>
      </c>
      <c r="J76" s="18" t="str">
        <f t="shared" ref="J76:J77" si="10">IF(AND(H76&lt;&gt;"",I76&lt;&gt;""),H76*I76,"")</f>
        <v/>
      </c>
      <c r="K76" s="19" t="str">
        <f t="shared" ref="K76" si="11">IF(J76&lt;&gt;"",J76*IF($E$18="platiteľ DPH",1.2,1),"")</f>
        <v/>
      </c>
    </row>
    <row r="77" spans="1:12" x14ac:dyDescent="0.25">
      <c r="B77" s="87" t="s">
        <v>21</v>
      </c>
      <c r="C77" s="88"/>
      <c r="D77" s="89"/>
      <c r="E77" s="71" t="s">
        <v>22</v>
      </c>
      <c r="F77" s="72"/>
      <c r="G77" s="93" t="s">
        <v>23</v>
      </c>
      <c r="H77" s="95"/>
      <c r="I77" s="97">
        <v>1</v>
      </c>
      <c r="J77" s="80" t="str">
        <f t="shared" si="10"/>
        <v/>
      </c>
      <c r="K77" s="80" t="str">
        <f>IF(J77&lt;&gt;"",J77*IF($E$18="platiteľ DPH",1.2,1),"")</f>
        <v/>
      </c>
    </row>
    <row r="78" spans="1:12" ht="15.75" thickBot="1" x14ac:dyDescent="0.3">
      <c r="B78" s="90"/>
      <c r="C78" s="91"/>
      <c r="D78" s="92"/>
      <c r="E78" s="73"/>
      <c r="F78" s="74"/>
      <c r="G78" s="94"/>
      <c r="H78" s="96"/>
      <c r="I78" s="98"/>
      <c r="J78" s="81"/>
      <c r="K78" s="81"/>
    </row>
    <row r="79" spans="1:12" ht="15.75" thickBot="1" x14ac:dyDescent="0.3">
      <c r="B79" s="21"/>
      <c r="C79" s="22"/>
      <c r="D79" s="22"/>
      <c r="E79" s="22"/>
      <c r="F79" s="22"/>
      <c r="G79" s="22"/>
      <c r="H79" s="23"/>
      <c r="I79" s="23" t="s">
        <v>24</v>
      </c>
      <c r="J79" s="24" t="str">
        <f>IF(SUM(J76:J78)&gt;0,SUM(J76:J78),"")</f>
        <v/>
      </c>
      <c r="K79" s="24" t="str">
        <f>IF(SUM(K76:K78)&gt;0,SUM(K76:K78),"")</f>
        <v/>
      </c>
    </row>
    <row r="80" spans="1:12" x14ac:dyDescent="0.25">
      <c r="B80" s="25" t="s">
        <v>25</v>
      </c>
      <c r="C80" s="26"/>
      <c r="D80" s="26"/>
      <c r="E80" s="26"/>
      <c r="F80" s="26"/>
      <c r="G80" s="26"/>
      <c r="H80" s="26"/>
      <c r="I80" s="26"/>
    </row>
    <row r="83" spans="2:11" x14ac:dyDescent="0.25">
      <c r="C83" s="82" t="s">
        <v>26</v>
      </c>
      <c r="D83" s="83"/>
      <c r="E83" s="83"/>
      <c r="F83" s="83"/>
      <c r="G83" s="83"/>
      <c r="H83" s="83"/>
      <c r="I83" s="83"/>
      <c r="J83" s="84"/>
    </row>
    <row r="87" spans="2:11" x14ac:dyDescent="0.25">
      <c r="C87" s="27" t="s">
        <v>27</v>
      </c>
      <c r="D87" s="28"/>
    </row>
    <row r="88" spans="2:11" x14ac:dyDescent="0.25">
      <c r="B88" s="29"/>
      <c r="C88" s="27"/>
      <c r="D88" s="29"/>
      <c r="E88" s="29"/>
      <c r="F88" s="29"/>
      <c r="G88" s="29"/>
      <c r="H88" s="29"/>
      <c r="I88" s="29"/>
      <c r="J88" s="29"/>
      <c r="K88" s="29"/>
    </row>
    <row r="89" spans="2:11" x14ac:dyDescent="0.25">
      <c r="B89" s="29"/>
      <c r="C89" s="27" t="s">
        <v>28</v>
      </c>
      <c r="D89" s="31"/>
      <c r="E89" s="29"/>
      <c r="F89" s="29"/>
      <c r="G89" s="32"/>
      <c r="H89" s="32"/>
      <c r="I89" s="32"/>
      <c r="J89" s="32"/>
      <c r="K89" s="32"/>
    </row>
    <row r="90" spans="2:11" x14ac:dyDescent="0.25">
      <c r="B90" s="29"/>
      <c r="C90" s="29"/>
      <c r="D90" s="29"/>
      <c r="E90" s="29"/>
      <c r="F90" s="33"/>
      <c r="G90" s="85" t="s">
        <v>34</v>
      </c>
      <c r="H90" s="85"/>
      <c r="I90" s="85"/>
      <c r="J90" s="85"/>
      <c r="K90" s="85"/>
    </row>
    <row r="91" spans="2:11" x14ac:dyDescent="0.25">
      <c r="B91" s="29"/>
      <c r="C91" s="29"/>
      <c r="D91" s="29"/>
      <c r="E91" s="29"/>
      <c r="F91" s="33"/>
      <c r="G91" s="34"/>
      <c r="H91" s="34"/>
      <c r="I91" s="34"/>
      <c r="J91" s="34"/>
      <c r="K91" s="34"/>
    </row>
    <row r="92" spans="2:11" x14ac:dyDescent="0.25">
      <c r="B92" s="86" t="s">
        <v>29</v>
      </c>
      <c r="C92" s="86"/>
      <c r="D92" s="86"/>
      <c r="E92" s="86"/>
      <c r="F92" s="86"/>
      <c r="G92" s="86"/>
      <c r="H92" s="86"/>
      <c r="I92" s="86"/>
      <c r="J92" s="86"/>
      <c r="K92" s="86"/>
    </row>
    <row r="93" spans="2:11" x14ac:dyDescent="0.25">
      <c r="B93" s="86"/>
      <c r="C93" s="86"/>
      <c r="D93" s="86"/>
      <c r="E93" s="86"/>
      <c r="F93" s="86"/>
      <c r="G93" s="86"/>
      <c r="H93" s="86"/>
      <c r="I93" s="86"/>
      <c r="J93" s="86"/>
      <c r="K93" s="86"/>
    </row>
  </sheetData>
  <sheetProtection algorithmName="SHA-512" hashValue="ltHoxsNPIdodK0o4ApKH8OKHjLeyznr8g7mpQM3xEdCmtloTZjp4OY9HDhHCLuC0vEXOfi/ytCYNXRqV3BTHXQ==" saltValue="1LbRBcq3auL3SP8+okpoLw==" spinCount="100000" sheet="1" objects="1" scenarios="1" formatCells="0" formatColumns="0" formatRows="0" selectLockedCells="1"/>
  <autoFilter ref="A1:A65"/>
  <mergeCells count="108">
    <mergeCell ref="G59:G60"/>
    <mergeCell ref="H59:H60"/>
    <mergeCell ref="I59:I60"/>
    <mergeCell ref="J59:J60"/>
    <mergeCell ref="K59:K60"/>
    <mergeCell ref="B57:D57"/>
    <mergeCell ref="E57:F57"/>
    <mergeCell ref="B58:D58"/>
    <mergeCell ref="E58:F58"/>
    <mergeCell ref="B59:D60"/>
    <mergeCell ref="E59:F60"/>
    <mergeCell ref="H49:H50"/>
    <mergeCell ref="I49:I50"/>
    <mergeCell ref="J49:J50"/>
    <mergeCell ref="K49:K50"/>
    <mergeCell ref="B55:C55"/>
    <mergeCell ref="D55:J55"/>
    <mergeCell ref="B48:D48"/>
    <mergeCell ref="E48:F48"/>
    <mergeCell ref="B49:D50"/>
    <mergeCell ref="E49:F50"/>
    <mergeCell ref="G49:G50"/>
    <mergeCell ref="J40:J41"/>
    <mergeCell ref="K40:K41"/>
    <mergeCell ref="B45:C45"/>
    <mergeCell ref="D45:J45"/>
    <mergeCell ref="B47:D47"/>
    <mergeCell ref="E47:F47"/>
    <mergeCell ref="J77:J78"/>
    <mergeCell ref="K77:K78"/>
    <mergeCell ref="G68:G69"/>
    <mergeCell ref="H68:H69"/>
    <mergeCell ref="I68:I69"/>
    <mergeCell ref="J68:J69"/>
    <mergeCell ref="K68:K69"/>
    <mergeCell ref="B77:D78"/>
    <mergeCell ref="E77:F78"/>
    <mergeCell ref="G77:G78"/>
    <mergeCell ref="H77:H78"/>
    <mergeCell ref="I77:I78"/>
    <mergeCell ref="G31:G32"/>
    <mergeCell ref="H31:H32"/>
    <mergeCell ref="I31:I32"/>
    <mergeCell ref="B31:D32"/>
    <mergeCell ref="J31:J32"/>
    <mergeCell ref="K31:K32"/>
    <mergeCell ref="C83:J83"/>
    <mergeCell ref="G90:K90"/>
    <mergeCell ref="B92:K93"/>
    <mergeCell ref="B76:D76"/>
    <mergeCell ref="E76:F76"/>
    <mergeCell ref="B73:C73"/>
    <mergeCell ref="D73:J73"/>
    <mergeCell ref="B75:D75"/>
    <mergeCell ref="E75:F75"/>
    <mergeCell ref="B68:D69"/>
    <mergeCell ref="E68:F69"/>
    <mergeCell ref="B67:D67"/>
    <mergeCell ref="E67:F67"/>
    <mergeCell ref="B64:C64"/>
    <mergeCell ref="D64:J64"/>
    <mergeCell ref="B66:D66"/>
    <mergeCell ref="E66:F66"/>
    <mergeCell ref="E31:F32"/>
    <mergeCell ref="B30:D30"/>
    <mergeCell ref="E30:F30"/>
    <mergeCell ref="B36:C36"/>
    <mergeCell ref="D36:J36"/>
    <mergeCell ref="B38:D38"/>
    <mergeCell ref="E38:F38"/>
    <mergeCell ref="B39:D39"/>
    <mergeCell ref="E39:F39"/>
    <mergeCell ref="B40:D41"/>
    <mergeCell ref="E40:F41"/>
    <mergeCell ref="G40:G41"/>
    <mergeCell ref="H40:H41"/>
    <mergeCell ref="I40:I41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  <rowBreaks count="1" manualBreakCount="1">
    <brk id="5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2022-06-24T06:40:27Z</cp:lastPrinted>
  <dcterms:created xsi:type="dcterms:W3CDTF">2022-05-19T06:44:06Z</dcterms:created>
  <dcterms:modified xsi:type="dcterms:W3CDTF">2022-06-24T06:40:50Z</dcterms:modified>
</cp:coreProperties>
</file>