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erobs/Desktop/VO 2022/53. Vinar Uhnak/"/>
    </mc:Choice>
  </mc:AlternateContent>
  <xr:revisionPtr revIDLastSave="0" documentId="13_ncr:1_{B3DAC7E4-8FFD-4A42-8A01-DBBA0FED0D2A}" xr6:coauthVersionLast="47" xr6:coauthVersionMax="47" xr10:uidLastSave="{00000000-0000-0000-0000-000000000000}"/>
  <bookViews>
    <workbookView xWindow="7940" yWindow="720" windowWidth="28800" windowHeight="16360" xr2:uid="{00000000-000D-0000-FFFF-FFFF00000000}"/>
  </bookViews>
  <sheets>
    <sheet name="Technika pre spoločnosť VAU " sheetId="4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1" i="4" l="1"/>
  <c r="H71" i="4"/>
  <c r="H57" i="4"/>
  <c r="H50" i="4"/>
  <c r="H44" i="4"/>
  <c r="H28" i="4"/>
  <c r="H17" i="4"/>
  <c r="H72" i="4"/>
  <c r="H80" i="4" s="1"/>
  <c r="G71" i="4"/>
  <c r="G57" i="4"/>
  <c r="G50" i="4"/>
  <c r="G44" i="4"/>
  <c r="G28" i="4"/>
  <c r="G17" i="4"/>
</calcChain>
</file>

<file path=xl/sharedStrings.xml><?xml version="1.0" encoding="utf-8"?>
<sst xmlns="http://schemas.openxmlformats.org/spreadsheetml/2006/main" count="187" uniqueCount="111">
  <si>
    <t>Parameter</t>
  </si>
  <si>
    <t>MJ</t>
  </si>
  <si>
    <t>Požadovaná hodnota</t>
  </si>
  <si>
    <r>
      <t>Obchodné meno, sídlo a</t>
    </r>
    <r>
      <rPr>
        <b/>
        <sz val="10"/>
        <color theme="1"/>
        <rFont val="Calibri"/>
        <family val="2"/>
        <scheme val="minor"/>
      </rPr>
      <t xml:space="preserve"> kontakt (email a tel. č) </t>
    </r>
    <r>
      <rPr>
        <sz val="10"/>
        <color theme="1"/>
        <rFont val="Calibri"/>
        <family val="2"/>
        <scheme val="minor"/>
      </rPr>
      <t xml:space="preserve">na predkladateľa ponuky: </t>
    </r>
  </si>
  <si>
    <t xml:space="preserve">Čestne prehlasujeme, že akceptujeme všetky požiadavky zadávateľa a tieto požiadavky sme zahrnuli do predloženej cenovej ponuky. </t>
  </si>
  <si>
    <t xml:space="preserve">Potvrdzujeme, že vypracovaná cenová ponuka zodpovedá cenám obvyklým v danom mieste a čase. </t>
  </si>
  <si>
    <t xml:space="preserve">    Pečiatka + podpis</t>
  </si>
  <si>
    <t>áno</t>
  </si>
  <si>
    <t>CELOK</t>
  </si>
  <si>
    <t>Dátum a miesto  vypracovania cenovej ponuky:</t>
  </si>
  <si>
    <t>Typové označenie:</t>
  </si>
  <si>
    <t>Obchodné meno výrobcu:</t>
  </si>
  <si>
    <r>
      <t xml:space="preserve">Hodnota parametra predkladateľa ponuky
</t>
    </r>
    <r>
      <rPr>
        <b/>
        <sz val="10"/>
        <color rgb="FFFF0000"/>
        <rFont val="Calibri"/>
        <family val="2"/>
        <charset val="238"/>
        <scheme val="minor"/>
      </rPr>
      <t>Uviesť konkrétny opis/vlastnosť, schopnosť.., v prípade číselnej hodnoty uviesť jej skutočnosť</t>
    </r>
  </si>
  <si>
    <t xml:space="preserve">značka  a typové označenie </t>
  </si>
  <si>
    <t>SPOLU</t>
  </si>
  <si>
    <t>Sídlo kupujúceho:</t>
  </si>
  <si>
    <t>ks</t>
  </si>
  <si>
    <t>kg</t>
  </si>
  <si>
    <t>mm</t>
  </si>
  <si>
    <t>Rotačný kyprič a plecie koleso - 1 ks</t>
  </si>
  <si>
    <t>Debny - 12 ks</t>
  </si>
  <si>
    <t xml:space="preserve"> Ometač kmienkov - 1 ks</t>
  </si>
  <si>
    <t>Ožínacíia lišta - 1 ks</t>
  </si>
  <si>
    <t>Mulčovací valec - 1 ks</t>
  </si>
  <si>
    <t>Zdvíhacie zariadenie - 1 ks</t>
  </si>
  <si>
    <t>Náves na prepravu veľkoobjemových debien - 1 ks</t>
  </si>
  <si>
    <t xml:space="preserve"> VAU s.r.o.
258, 935 24 Čajkov
IČO: : 44 997 124</t>
  </si>
  <si>
    <t>Nízov zákazky: Technika pre spoločnosť VAU s.r.o.</t>
  </si>
  <si>
    <t>uzavreté bočné stenys 3 lyžinami</t>
  </si>
  <si>
    <t>Je prispôsobený formátom min. ISO a min. EURO</t>
  </si>
  <si>
    <t>vzhľadom na svoj veľký objem sa mimoriadne hodí na skladovanie a prepravu neskladného, ​​ťažkého tovaru</t>
  </si>
  <si>
    <t>Vnútorné rozmery boxu</t>
  </si>
  <si>
    <t>min. 1110xmin.910xmin.610</t>
  </si>
  <si>
    <t>farba šedá</t>
  </si>
  <si>
    <t>Hmotnosť</t>
  </si>
  <si>
    <t>min. 40 max. 50</t>
  </si>
  <si>
    <t>materiál HDPE (polyetylén s vysokou hustotou)</t>
  </si>
  <si>
    <t>Cena zs 1 ka v EUR bez DPH</t>
  </si>
  <si>
    <t>Cena za položku spolu v EUR bez DPH</t>
  </si>
  <si>
    <t>Doprava do sídla kupujúceho</t>
  </si>
  <si>
    <t>Hydraulicky roztiahnuteľný univerzálny rám vhodný do sponu 2,4 - 3 m</t>
  </si>
  <si>
    <t>Uchytenie do predného alebo zadného trojbodového závesu traktora</t>
  </si>
  <si>
    <t>Pojazdové kolesá s nastaviteľnou výškou</t>
  </si>
  <si>
    <t>Nastavenie pracovného uhla a záberu rotačného kypriča</t>
  </si>
  <si>
    <t xml:space="preserve">min. 540 </t>
  </si>
  <si>
    <t>vertikálna os rotácie -  priemer</t>
  </si>
  <si>
    <t>Stredná tvrdosť gumy</t>
  </si>
  <si>
    <t>Nastaviteľný pracovný uhol</t>
  </si>
  <si>
    <t>Agregácia na čelo traktora</t>
  </si>
  <si>
    <t>Tunelové prevedenie</t>
  </si>
  <si>
    <t>min. 35</t>
  </si>
  <si>
    <t>cm</t>
  </si>
  <si>
    <t xml:space="preserve">Min. pracovný záber omietača </t>
  </si>
  <si>
    <t>min. 2</t>
  </si>
  <si>
    <t xml:space="preserve">omietač kmienkov s hliníkovým hriadeľom s horizontálnou osou rotácie 
</t>
  </si>
  <si>
    <t xml:space="preserve">prstový pryžový kotúč s vertikálnou osou rotácie </t>
  </si>
  <si>
    <t xml:space="preserve"> rotačný min. dvojdiskový kyprič s prstami s rozdielnym priemerom diskov</t>
  </si>
  <si>
    <t>min. 2 rotačný/min. 2 diskový</t>
  </si>
  <si>
    <t>rotačný/diskový</t>
  </si>
  <si>
    <t>Struny meniteľné jednotlivo prievlakom</t>
  </si>
  <si>
    <t>Ochranný kryt omietača</t>
  </si>
  <si>
    <t>Tunelový rám s mechanicky meniteľnou šírkou</t>
  </si>
  <si>
    <t>Min. jedna strana s hydraulicky nastaviteľnou výškou</t>
  </si>
  <si>
    <t>max. 40</t>
  </si>
  <si>
    <t>Hmotnost 1 ks ometača</t>
  </si>
  <si>
    <t>Jednostranné tunelové prevedenie</t>
  </si>
  <si>
    <t xml:space="preserve">Pracovný záber vertikálnych ramien </t>
  </si>
  <si>
    <t xml:space="preserve">min. 150 </t>
  </si>
  <si>
    <t xml:space="preserve">Min. počet nožov na vertikálnych ramenách </t>
  </si>
  <si>
    <t xml:space="preserve">min. 5 </t>
  </si>
  <si>
    <t>Min. počet nožov na horizontálnom ramene</t>
  </si>
  <si>
    <t xml:space="preserve">min.  2 </t>
  </si>
  <si>
    <t>Nože z nerezovej ocele</t>
  </si>
  <si>
    <t xml:space="preserve">Šírka tunela meniteľná mechanicky </t>
  </si>
  <si>
    <t xml:space="preserve">min. o 10 </t>
  </si>
  <si>
    <t>Mechanicky nastaviteľný uhol vonkajšieho ramena</t>
  </si>
  <si>
    <t>Vonkajšie rameno s istením proti nájazdu na prekážku</t>
  </si>
  <si>
    <t>Každá strana má na pohon nožov vlastný hydromotor</t>
  </si>
  <si>
    <t xml:space="preserve">Uchytenie na univerzálnom hydraulickom stĺpiku – zdvih </t>
  </si>
  <si>
    <t xml:space="preserve">min. 80 </t>
  </si>
  <si>
    <t xml:space="preserve">náklon, boční posuv </t>
  </si>
  <si>
    <t xml:space="preserve">min. 30 </t>
  </si>
  <si>
    <t>Odstavný rám pre stroj</t>
  </si>
  <si>
    <t>Konsola na uchytenie do predného trojbodového závesu</t>
  </si>
  <si>
    <t>Mulčovací valec na polámanie bylinných zmesí v medziradí vinice</t>
  </si>
  <si>
    <t>Uchytenie do predného aj zadného trojbodového závesu traktora</t>
  </si>
  <si>
    <t xml:space="preserve">min. 180 </t>
  </si>
  <si>
    <t xml:space="preserve">Min. pracovný záber </t>
  </si>
  <si>
    <t xml:space="preserve">Hmotnosť stroja </t>
  </si>
  <si>
    <t>min. 480</t>
  </si>
  <si>
    <t xml:space="preserve"> kg</t>
  </si>
  <si>
    <t xml:space="preserve">Hydraulické zdvíhacie zariadenie s vidlami so zdvihom </t>
  </si>
  <si>
    <t xml:space="preserve">min. 220 </t>
  </si>
  <si>
    <t>Uchytenie do TBZ traktora</t>
  </si>
  <si>
    <t>Hydraulický otoč 180° na vyklápanie veľkoobjemových debien</t>
  </si>
  <si>
    <t>Odstavné nohy</t>
  </si>
  <si>
    <t>Nosnosť</t>
  </si>
  <si>
    <t xml:space="preserve"> min. 1 200 </t>
  </si>
  <si>
    <t>Vozík vhodný na prepravu veľkoobjemových debien</t>
  </si>
  <si>
    <t xml:space="preserve">Rozmery ložnej korby </t>
  </si>
  <si>
    <t xml:space="preserve">min. 200 x min.400 </t>
  </si>
  <si>
    <t>Korba hydraulicky sklopná dozadu</t>
  </si>
  <si>
    <t>Zadná nájazdová rampa</t>
  </si>
  <si>
    <t>Bočné aj čelné úchyty na stiahnutie prepravovaného materiálu sťahovacími popruhmi</t>
  </si>
  <si>
    <t xml:space="preserve">Jednoduchá náprava </t>
  </si>
  <si>
    <t>Oj s okom - uchytenie do zadného etážového závesu traktora</t>
  </si>
  <si>
    <t xml:space="preserve"> min. 4 000 </t>
  </si>
  <si>
    <t>Mechanická parkovacia brzda</t>
  </si>
  <si>
    <t>Oporná staviteľná noha na odstavenie</t>
  </si>
  <si>
    <t>Zadné osvetlenie</t>
  </si>
  <si>
    <t>Vzduchové dvojokruhové brzdy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</si>
</sst>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3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4" fontId="2" fillId="3" borderId="0" xfId="0" applyNumberFormat="1" applyFont="1" applyFill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/>
    <xf numFmtId="0" fontId="3" fillId="3" borderId="0" xfId="0" applyFont="1" applyFill="1" applyAlignment="1">
      <alignment vertical="center"/>
    </xf>
    <xf numFmtId="14" fontId="3" fillId="3" borderId="0" xfId="0" applyNumberFormat="1" applyFont="1" applyFill="1" applyAlignment="1">
      <alignment vertical="center"/>
    </xf>
    <xf numFmtId="0" fontId="3" fillId="3" borderId="0" xfId="0" applyFont="1" applyFill="1"/>
    <xf numFmtId="14" fontId="3" fillId="3" borderId="0" xfId="0" applyNumberFormat="1" applyFont="1" applyFill="1"/>
    <xf numFmtId="0" fontId="0" fillId="0" borderId="2" xfId="0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/>
    <xf numFmtId="0" fontId="1" fillId="5" borderId="6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3" fontId="8" fillId="6" borderId="2" xfId="0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5" borderId="2" xfId="0" applyFont="1" applyFill="1" applyBorder="1" applyAlignment="1">
      <alignment vertical="center" wrapText="1"/>
    </xf>
    <xf numFmtId="0" fontId="8" fillId="7" borderId="7" xfId="0" applyFont="1" applyFill="1" applyBorder="1" applyAlignment="1">
      <alignment vertical="center" wrapText="1"/>
    </xf>
    <xf numFmtId="0" fontId="8" fillId="7" borderId="12" xfId="0" applyFont="1" applyFill="1" applyBorder="1" applyAlignment="1">
      <alignment vertical="center" wrapText="1"/>
    </xf>
    <xf numFmtId="0" fontId="8" fillId="7" borderId="8" xfId="0" applyFont="1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8" borderId="2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3" borderId="0" xfId="1" applyFill="1" applyBorder="1" applyAlignment="1">
      <alignment horizontal="right" vertical="center"/>
    </xf>
    <xf numFmtId="0" fontId="8" fillId="5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9" fillId="8" borderId="10" xfId="0" applyFont="1" applyFill="1" applyBorder="1" applyAlignment="1">
      <alignment horizontal="left" vertical="center" wrapText="1"/>
    </xf>
    <xf numFmtId="0" fontId="9" fillId="8" borderId="16" xfId="0" applyFont="1" applyFill="1" applyBorder="1" applyAlignment="1">
      <alignment horizontal="left" vertical="center" wrapText="1"/>
    </xf>
    <xf numFmtId="0" fontId="9" fillId="8" borderId="11" xfId="0" applyFont="1" applyFill="1" applyBorder="1" applyAlignment="1">
      <alignment horizontal="left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3" fontId="2" fillId="10" borderId="2" xfId="0" applyNumberFormat="1" applyFont="1" applyFill="1" applyBorder="1" applyAlignment="1">
      <alignment horizontal="right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9" borderId="0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vertical="center" wrapText="1"/>
    </xf>
    <xf numFmtId="0" fontId="8" fillId="9" borderId="3" xfId="0" applyFont="1" applyFill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92EE-15EC-7E4E-9DE7-4E54B27F9E26}">
  <dimension ref="A1:H95"/>
  <sheetViews>
    <sheetView tabSelected="1" zoomScale="89" zoomScaleNormal="89" workbookViewId="0">
      <selection activeCell="B1" sqref="B1"/>
    </sheetView>
  </sheetViews>
  <sheetFormatPr baseColWidth="10" defaultColWidth="11.5" defaultRowHeight="15" x14ac:dyDescent="0.2"/>
  <cols>
    <col min="1" max="1" width="20.33203125" customWidth="1"/>
    <col min="2" max="2" width="38.83203125" customWidth="1"/>
    <col min="3" max="3" width="20.1640625" customWidth="1"/>
    <col min="4" max="4" width="17.5" customWidth="1"/>
    <col min="5" max="5" width="33.1640625" customWidth="1"/>
    <col min="6" max="6" width="28" customWidth="1"/>
    <col min="7" max="8" width="28" style="16" customWidth="1"/>
  </cols>
  <sheetData>
    <row r="1" spans="1:8" s="16" customFormat="1" ht="48" x14ac:dyDescent="0.2">
      <c r="A1" s="23" t="s">
        <v>15</v>
      </c>
      <c r="B1" s="23" t="s">
        <v>26</v>
      </c>
    </row>
    <row r="2" spans="1:8" s="16" customFormat="1" x14ac:dyDescent="0.2">
      <c r="A2" s="46" t="s">
        <v>27</v>
      </c>
      <c r="B2" s="46"/>
      <c r="C2" s="46"/>
      <c r="D2" s="46"/>
    </row>
    <row r="3" spans="1:8" s="16" customFormat="1" x14ac:dyDescent="0.2"/>
    <row r="4" spans="1:8" ht="30" customHeight="1" x14ac:dyDescent="0.2">
      <c r="A4" s="47"/>
      <c r="B4" s="48"/>
      <c r="C4" s="48"/>
      <c r="D4" s="48"/>
      <c r="E4" s="48"/>
      <c r="F4" s="48"/>
      <c r="H4"/>
    </row>
    <row r="5" spans="1:8" s="16" customFormat="1" ht="30" customHeight="1" thickBot="1" x14ac:dyDescent="0.25">
      <c r="A5" s="48"/>
      <c r="B5" s="49"/>
      <c r="C5" s="49"/>
      <c r="D5" s="49"/>
      <c r="E5" s="49"/>
      <c r="F5" s="49"/>
    </row>
    <row r="6" spans="1:8" ht="61" thickBot="1" x14ac:dyDescent="0.25">
      <c r="A6" s="31" t="s">
        <v>8</v>
      </c>
      <c r="B6" s="14" t="s">
        <v>0</v>
      </c>
      <c r="C6" s="15" t="s">
        <v>2</v>
      </c>
      <c r="D6" s="15" t="s">
        <v>1</v>
      </c>
      <c r="E6" s="18" t="s">
        <v>12</v>
      </c>
      <c r="F6" s="21" t="s">
        <v>13</v>
      </c>
      <c r="G6" s="17" t="s">
        <v>37</v>
      </c>
      <c r="H6" s="17" t="s">
        <v>38</v>
      </c>
    </row>
    <row r="7" spans="1:8" s="16" customFormat="1" ht="32" x14ac:dyDescent="0.2">
      <c r="A7" s="44" t="s">
        <v>19</v>
      </c>
      <c r="B7" s="28" t="s">
        <v>40</v>
      </c>
      <c r="C7" s="42" t="s">
        <v>7</v>
      </c>
      <c r="D7" s="43"/>
      <c r="E7" s="20"/>
      <c r="F7" s="25"/>
      <c r="G7" s="64"/>
      <c r="H7" s="65"/>
    </row>
    <row r="8" spans="1:8" s="16" customFormat="1" ht="32" x14ac:dyDescent="0.2">
      <c r="A8" s="45"/>
      <c r="B8" s="29" t="s">
        <v>41</v>
      </c>
      <c r="C8" s="42" t="s">
        <v>7</v>
      </c>
      <c r="D8" s="43"/>
      <c r="E8" s="20"/>
      <c r="F8" s="26"/>
      <c r="G8" s="62"/>
      <c r="H8" s="66"/>
    </row>
    <row r="9" spans="1:8" s="16" customFormat="1" ht="16" x14ac:dyDescent="0.2">
      <c r="A9" s="45"/>
      <c r="B9" s="29" t="s">
        <v>42</v>
      </c>
      <c r="C9" s="42" t="s">
        <v>7</v>
      </c>
      <c r="D9" s="43"/>
      <c r="E9" s="19"/>
      <c r="F9" s="26"/>
      <c r="G9" s="62"/>
      <c r="H9" s="66"/>
    </row>
    <row r="10" spans="1:8" s="16" customFormat="1" ht="32" x14ac:dyDescent="0.2">
      <c r="A10" s="45"/>
      <c r="B10" s="30" t="s">
        <v>56</v>
      </c>
      <c r="C10" s="37" t="s">
        <v>57</v>
      </c>
      <c r="D10" s="37" t="s">
        <v>58</v>
      </c>
      <c r="E10" s="19"/>
      <c r="F10" s="26"/>
      <c r="G10" s="62"/>
      <c r="H10" s="66"/>
    </row>
    <row r="11" spans="1:8" s="16" customFormat="1" ht="32" x14ac:dyDescent="0.2">
      <c r="A11" s="45"/>
      <c r="B11" s="30" t="s">
        <v>43</v>
      </c>
      <c r="C11" s="42" t="s">
        <v>7</v>
      </c>
      <c r="D11" s="43"/>
      <c r="E11" s="19"/>
      <c r="F11" s="61"/>
      <c r="G11" s="62"/>
      <c r="H11" s="66"/>
    </row>
    <row r="12" spans="1:8" s="16" customFormat="1" ht="16" x14ac:dyDescent="0.2">
      <c r="A12" s="45"/>
      <c r="B12" s="30" t="s">
        <v>55</v>
      </c>
      <c r="C12" s="37" t="s">
        <v>53</v>
      </c>
      <c r="D12" s="37" t="s">
        <v>16</v>
      </c>
      <c r="E12" s="19"/>
      <c r="F12" s="61"/>
      <c r="G12" s="62"/>
      <c r="H12" s="66"/>
    </row>
    <row r="13" spans="1:8" s="16" customFormat="1" ht="16" x14ac:dyDescent="0.2">
      <c r="A13" s="45"/>
      <c r="B13" s="30" t="s">
        <v>45</v>
      </c>
      <c r="C13" s="37" t="s">
        <v>44</v>
      </c>
      <c r="D13" s="37" t="s">
        <v>18</v>
      </c>
      <c r="E13" s="19"/>
      <c r="F13" s="61"/>
      <c r="G13" s="62"/>
      <c r="H13" s="66"/>
    </row>
    <row r="14" spans="1:8" s="16" customFormat="1" ht="17" thickBot="1" x14ac:dyDescent="0.25">
      <c r="A14" s="45"/>
      <c r="B14" s="13" t="s">
        <v>46</v>
      </c>
      <c r="C14" s="42" t="s">
        <v>7</v>
      </c>
      <c r="D14" s="43"/>
      <c r="E14" s="19"/>
      <c r="F14" s="61"/>
      <c r="G14" s="63"/>
      <c r="H14" s="66"/>
    </row>
    <row r="15" spans="1:8" s="16" customFormat="1" ht="15" customHeight="1" x14ac:dyDescent="0.2">
      <c r="A15" s="45"/>
      <c r="B15" s="13" t="s">
        <v>47</v>
      </c>
      <c r="C15" s="42" t="s">
        <v>7</v>
      </c>
      <c r="D15" s="43"/>
      <c r="E15" s="20"/>
      <c r="F15" s="61"/>
      <c r="G15" s="68"/>
      <c r="H15" s="66"/>
    </row>
    <row r="16" spans="1:8" s="16" customFormat="1" ht="34" customHeight="1" x14ac:dyDescent="0.2">
      <c r="A16" s="45"/>
      <c r="B16" s="30" t="s">
        <v>39</v>
      </c>
      <c r="C16" s="42" t="s">
        <v>7</v>
      </c>
      <c r="D16" s="43"/>
      <c r="E16" s="19"/>
      <c r="F16" s="27"/>
      <c r="G16" s="54"/>
      <c r="H16" s="24"/>
    </row>
    <row r="17" spans="1:8" s="16" customFormat="1" ht="16" customHeight="1" thickBot="1" x14ac:dyDescent="0.25">
      <c r="A17" s="32"/>
      <c r="B17" s="50" t="s">
        <v>14</v>
      </c>
      <c r="C17" s="51"/>
      <c r="D17" s="51"/>
      <c r="E17" s="51"/>
      <c r="F17" s="52"/>
      <c r="G17" s="54" t="e">
        <f>G15+#REF!+G16</f>
        <v>#REF!</v>
      </c>
      <c r="H17" s="67">
        <f>H7+H16</f>
        <v>0</v>
      </c>
    </row>
    <row r="18" spans="1:8" s="16" customFormat="1" ht="16" x14ac:dyDescent="0.2">
      <c r="A18" s="44" t="s">
        <v>21</v>
      </c>
      <c r="B18" s="28" t="s">
        <v>48</v>
      </c>
      <c r="C18" s="42" t="s">
        <v>7</v>
      </c>
      <c r="D18" s="43"/>
      <c r="E18" s="20"/>
      <c r="F18" s="25"/>
      <c r="G18" s="64"/>
      <c r="H18" s="65"/>
    </row>
    <row r="19" spans="1:8" s="16" customFormat="1" ht="16" x14ac:dyDescent="0.2">
      <c r="A19" s="45"/>
      <c r="B19" s="29" t="s">
        <v>49</v>
      </c>
      <c r="C19" s="42" t="s">
        <v>7</v>
      </c>
      <c r="D19" s="43"/>
      <c r="E19" s="20"/>
      <c r="F19" s="26"/>
      <c r="G19" s="62"/>
      <c r="H19" s="66"/>
    </row>
    <row r="20" spans="1:8" s="16" customFormat="1" ht="32" x14ac:dyDescent="0.2">
      <c r="A20" s="45"/>
      <c r="B20" s="29" t="s">
        <v>54</v>
      </c>
      <c r="C20" s="37" t="s">
        <v>53</v>
      </c>
      <c r="D20" s="37" t="s">
        <v>16</v>
      </c>
      <c r="E20" s="19"/>
      <c r="F20" s="26"/>
      <c r="G20" s="62"/>
      <c r="H20" s="66"/>
    </row>
    <row r="21" spans="1:8" s="16" customFormat="1" ht="16" x14ac:dyDescent="0.2">
      <c r="A21" s="45"/>
      <c r="B21" s="30" t="s">
        <v>52</v>
      </c>
      <c r="C21" s="37" t="s">
        <v>50</v>
      </c>
      <c r="D21" s="37" t="s">
        <v>51</v>
      </c>
      <c r="E21" s="19"/>
      <c r="F21" s="26"/>
      <c r="G21" s="62"/>
      <c r="H21" s="66"/>
    </row>
    <row r="22" spans="1:8" s="16" customFormat="1" ht="16" x14ac:dyDescent="0.2">
      <c r="A22" s="45"/>
      <c r="B22" s="30" t="s">
        <v>59</v>
      </c>
      <c r="C22" s="42" t="s">
        <v>7</v>
      </c>
      <c r="D22" s="43"/>
      <c r="E22" s="19"/>
      <c r="F22" s="26"/>
      <c r="G22" s="62"/>
      <c r="H22" s="66"/>
    </row>
    <row r="23" spans="1:8" s="16" customFormat="1" ht="16" x14ac:dyDescent="0.2">
      <c r="A23" s="45"/>
      <c r="B23" s="30" t="s">
        <v>60</v>
      </c>
      <c r="C23" s="42" t="s">
        <v>7</v>
      </c>
      <c r="D23" s="43"/>
      <c r="E23" s="19"/>
      <c r="F23" s="26"/>
      <c r="G23" s="62"/>
      <c r="H23" s="66"/>
    </row>
    <row r="24" spans="1:8" s="16" customFormat="1" ht="16" x14ac:dyDescent="0.2">
      <c r="A24" s="45"/>
      <c r="B24" s="30" t="s">
        <v>61</v>
      </c>
      <c r="C24" s="42" t="s">
        <v>7</v>
      </c>
      <c r="D24" s="43"/>
      <c r="E24" s="19"/>
      <c r="F24" s="26"/>
      <c r="G24" s="62"/>
      <c r="H24" s="66"/>
    </row>
    <row r="25" spans="1:8" s="16" customFormat="1" ht="33" thickBot="1" x14ac:dyDescent="0.25">
      <c r="A25" s="45"/>
      <c r="B25" s="13" t="s">
        <v>62</v>
      </c>
      <c r="C25" s="42" t="s">
        <v>7</v>
      </c>
      <c r="D25" s="43"/>
      <c r="E25" s="19"/>
      <c r="F25" s="26"/>
      <c r="G25" s="63"/>
      <c r="H25" s="66"/>
    </row>
    <row r="26" spans="1:8" s="16" customFormat="1" ht="15" customHeight="1" x14ac:dyDescent="0.2">
      <c r="A26" s="45"/>
      <c r="B26" s="13" t="s">
        <v>64</v>
      </c>
      <c r="C26" s="37" t="s">
        <v>63</v>
      </c>
      <c r="D26" s="37" t="s">
        <v>17</v>
      </c>
      <c r="E26" s="20"/>
      <c r="F26" s="25"/>
      <c r="G26" s="68"/>
      <c r="H26" s="66"/>
    </row>
    <row r="27" spans="1:8" s="16" customFormat="1" ht="34" customHeight="1" x14ac:dyDescent="0.2">
      <c r="A27" s="45"/>
      <c r="B27" s="30" t="s">
        <v>39</v>
      </c>
      <c r="C27" s="42" t="s">
        <v>7</v>
      </c>
      <c r="D27" s="43"/>
      <c r="E27" s="19"/>
      <c r="F27" s="27"/>
      <c r="G27" s="54"/>
      <c r="H27" s="24"/>
    </row>
    <row r="28" spans="1:8" s="16" customFormat="1" ht="16" customHeight="1" thickBot="1" x14ac:dyDescent="0.25">
      <c r="A28" s="32"/>
      <c r="B28" s="50" t="s">
        <v>14</v>
      </c>
      <c r="C28" s="51"/>
      <c r="D28" s="51"/>
      <c r="E28" s="51"/>
      <c r="F28" s="52"/>
      <c r="G28" s="54" t="e">
        <f>G26+#REF!+G27</f>
        <v>#REF!</v>
      </c>
      <c r="H28" s="67">
        <f>H18+H27</f>
        <v>0</v>
      </c>
    </row>
    <row r="29" spans="1:8" s="16" customFormat="1" ht="16" x14ac:dyDescent="0.2">
      <c r="A29" s="44" t="s">
        <v>22</v>
      </c>
      <c r="B29" s="28" t="s">
        <v>48</v>
      </c>
      <c r="C29" s="42" t="s">
        <v>7</v>
      </c>
      <c r="D29" s="43"/>
      <c r="E29" s="20"/>
      <c r="F29" s="25"/>
      <c r="G29" s="64"/>
      <c r="H29" s="65"/>
    </row>
    <row r="30" spans="1:8" s="16" customFormat="1" ht="16" x14ac:dyDescent="0.2">
      <c r="A30" s="45"/>
      <c r="B30" s="29" t="s">
        <v>65</v>
      </c>
      <c r="C30" s="42" t="s">
        <v>7</v>
      </c>
      <c r="D30" s="43"/>
      <c r="E30" s="20"/>
      <c r="F30" s="26"/>
      <c r="G30" s="62"/>
      <c r="H30" s="66"/>
    </row>
    <row r="31" spans="1:8" s="16" customFormat="1" ht="16" x14ac:dyDescent="0.2">
      <c r="A31" s="45"/>
      <c r="B31" s="29" t="s">
        <v>66</v>
      </c>
      <c r="C31" s="37" t="s">
        <v>67</v>
      </c>
      <c r="D31" s="37" t="s">
        <v>51</v>
      </c>
      <c r="E31" s="19"/>
      <c r="F31" s="26"/>
      <c r="G31" s="62"/>
      <c r="H31" s="66"/>
    </row>
    <row r="32" spans="1:8" s="16" customFormat="1" ht="16" x14ac:dyDescent="0.2">
      <c r="A32" s="45"/>
      <c r="B32" s="30" t="s">
        <v>68</v>
      </c>
      <c r="C32" s="37" t="s">
        <v>69</v>
      </c>
      <c r="D32" s="37" t="s">
        <v>16</v>
      </c>
      <c r="E32" s="19"/>
      <c r="F32" s="26"/>
      <c r="G32" s="62"/>
      <c r="H32" s="66"/>
    </row>
    <row r="33" spans="1:8" s="16" customFormat="1" ht="16" x14ac:dyDescent="0.2">
      <c r="A33" s="45"/>
      <c r="B33" s="30" t="s">
        <v>70</v>
      </c>
      <c r="C33" s="35" t="s">
        <v>71</v>
      </c>
      <c r="D33" s="37" t="s">
        <v>16</v>
      </c>
      <c r="E33" s="19"/>
      <c r="F33" s="26"/>
      <c r="G33" s="62"/>
      <c r="H33" s="66"/>
    </row>
    <row r="34" spans="1:8" s="16" customFormat="1" ht="16" x14ac:dyDescent="0.2">
      <c r="A34" s="45"/>
      <c r="B34" s="30" t="s">
        <v>72</v>
      </c>
      <c r="C34" s="42" t="s">
        <v>7</v>
      </c>
      <c r="D34" s="43"/>
      <c r="E34" s="19"/>
      <c r="F34" s="26"/>
      <c r="G34" s="62"/>
      <c r="H34" s="66"/>
    </row>
    <row r="35" spans="1:8" s="16" customFormat="1" ht="16" x14ac:dyDescent="0.2">
      <c r="A35" s="45"/>
      <c r="B35" s="30" t="s">
        <v>73</v>
      </c>
      <c r="C35" s="37" t="s">
        <v>74</v>
      </c>
      <c r="D35" s="37" t="s">
        <v>51</v>
      </c>
      <c r="E35" s="19"/>
      <c r="F35" s="26"/>
      <c r="G35" s="62"/>
      <c r="H35" s="66"/>
    </row>
    <row r="36" spans="1:8" s="16" customFormat="1" ht="33" thickBot="1" x14ac:dyDescent="0.25">
      <c r="A36" s="45"/>
      <c r="B36" s="13" t="s">
        <v>75</v>
      </c>
      <c r="C36" s="42" t="s">
        <v>7</v>
      </c>
      <c r="D36" s="43"/>
      <c r="E36" s="19"/>
      <c r="F36" s="26"/>
      <c r="G36" s="63"/>
      <c r="H36" s="66"/>
    </row>
    <row r="37" spans="1:8" s="16" customFormat="1" ht="15" customHeight="1" x14ac:dyDescent="0.2">
      <c r="A37" s="45"/>
      <c r="B37" s="13" t="s">
        <v>76</v>
      </c>
      <c r="C37" s="42" t="s">
        <v>7</v>
      </c>
      <c r="D37" s="43"/>
      <c r="E37" s="20"/>
      <c r="F37" s="25"/>
      <c r="G37" s="64"/>
      <c r="H37" s="66"/>
    </row>
    <row r="38" spans="1:8" s="16" customFormat="1" ht="32" x14ac:dyDescent="0.2">
      <c r="A38" s="45"/>
      <c r="B38" s="29" t="s">
        <v>77</v>
      </c>
      <c r="C38" s="42" t="s">
        <v>7</v>
      </c>
      <c r="D38" s="43"/>
      <c r="E38" s="20"/>
      <c r="F38" s="26"/>
      <c r="G38" s="62"/>
      <c r="H38" s="66"/>
    </row>
    <row r="39" spans="1:8" s="16" customFormat="1" ht="32" x14ac:dyDescent="0.2">
      <c r="A39" s="45"/>
      <c r="B39" s="29" t="s">
        <v>78</v>
      </c>
      <c r="C39" s="35" t="s">
        <v>79</v>
      </c>
      <c r="D39" s="37" t="s">
        <v>51</v>
      </c>
      <c r="E39" s="19"/>
      <c r="F39" s="26"/>
      <c r="G39" s="62"/>
      <c r="H39" s="66"/>
    </row>
    <row r="40" spans="1:8" s="16" customFormat="1" ht="16" x14ac:dyDescent="0.2">
      <c r="A40" s="45"/>
      <c r="B40" s="30" t="s">
        <v>80</v>
      </c>
      <c r="C40" s="35" t="s">
        <v>81</v>
      </c>
      <c r="D40" s="37" t="s">
        <v>51</v>
      </c>
      <c r="E40" s="19"/>
      <c r="F40" s="26"/>
      <c r="G40" s="62"/>
      <c r="H40" s="66"/>
    </row>
    <row r="41" spans="1:8" s="16" customFormat="1" ht="16" x14ac:dyDescent="0.2">
      <c r="A41" s="45"/>
      <c r="B41" s="30" t="s">
        <v>82</v>
      </c>
      <c r="C41" s="42" t="s">
        <v>7</v>
      </c>
      <c r="D41" s="43"/>
      <c r="E41" s="19"/>
      <c r="F41" s="26"/>
      <c r="G41" s="62"/>
      <c r="H41" s="66"/>
    </row>
    <row r="42" spans="1:8" s="16" customFormat="1" ht="32" x14ac:dyDescent="0.2">
      <c r="A42" s="45"/>
      <c r="B42" s="30" t="s">
        <v>83</v>
      </c>
      <c r="C42" s="42" t="s">
        <v>7</v>
      </c>
      <c r="D42" s="43"/>
      <c r="E42" s="19"/>
      <c r="F42" s="26"/>
      <c r="G42" s="62"/>
      <c r="H42" s="66"/>
    </row>
    <row r="43" spans="1:8" s="16" customFormat="1" ht="34" customHeight="1" x14ac:dyDescent="0.2">
      <c r="A43" s="45"/>
      <c r="B43" s="30" t="s">
        <v>39</v>
      </c>
      <c r="C43" s="42" t="s">
        <v>7</v>
      </c>
      <c r="D43" s="43"/>
      <c r="E43" s="19"/>
      <c r="F43" s="27"/>
      <c r="G43" s="54"/>
      <c r="H43" s="24"/>
    </row>
    <row r="44" spans="1:8" s="16" customFormat="1" ht="16" customHeight="1" thickBot="1" x14ac:dyDescent="0.25">
      <c r="A44" s="32"/>
      <c r="B44" s="50" t="s">
        <v>14</v>
      </c>
      <c r="C44" s="51"/>
      <c r="D44" s="51"/>
      <c r="E44" s="51"/>
      <c r="F44" s="52"/>
      <c r="G44" s="54" t="e">
        <f>G37+#REF!+G43</f>
        <v>#REF!</v>
      </c>
      <c r="H44" s="67">
        <f>H29+H43</f>
        <v>0</v>
      </c>
    </row>
    <row r="45" spans="1:8" s="16" customFormat="1" ht="32" x14ac:dyDescent="0.2">
      <c r="A45" s="44" t="s">
        <v>23</v>
      </c>
      <c r="B45" s="28" t="s">
        <v>84</v>
      </c>
      <c r="C45" s="42" t="s">
        <v>7</v>
      </c>
      <c r="D45" s="43"/>
      <c r="E45" s="20"/>
      <c r="F45" s="25"/>
      <c r="G45" s="64"/>
      <c r="H45" s="65"/>
    </row>
    <row r="46" spans="1:8" s="16" customFormat="1" ht="32" x14ac:dyDescent="0.2">
      <c r="A46" s="45"/>
      <c r="B46" s="29" t="s">
        <v>85</v>
      </c>
      <c r="C46" s="42" t="s">
        <v>7</v>
      </c>
      <c r="D46" s="43"/>
      <c r="E46" s="20"/>
      <c r="F46" s="26"/>
      <c r="G46" s="62"/>
      <c r="H46" s="66"/>
    </row>
    <row r="47" spans="1:8" s="16" customFormat="1" ht="16" x14ac:dyDescent="0.2">
      <c r="A47" s="45"/>
      <c r="B47" s="29" t="s">
        <v>87</v>
      </c>
      <c r="C47" s="37" t="s">
        <v>86</v>
      </c>
      <c r="D47" s="37" t="s">
        <v>51</v>
      </c>
      <c r="E47" s="19"/>
      <c r="F47" s="26"/>
      <c r="G47" s="62"/>
      <c r="H47" s="66"/>
    </row>
    <row r="48" spans="1:8" s="16" customFormat="1" ht="16" x14ac:dyDescent="0.2">
      <c r="A48" s="45"/>
      <c r="B48" s="30" t="s">
        <v>88</v>
      </c>
      <c r="C48" s="37" t="s">
        <v>89</v>
      </c>
      <c r="D48" s="37" t="s">
        <v>90</v>
      </c>
      <c r="E48" s="19"/>
      <c r="F48" s="26"/>
      <c r="G48" s="62"/>
      <c r="H48" s="66"/>
    </row>
    <row r="49" spans="1:8" s="16" customFormat="1" ht="34" customHeight="1" x14ac:dyDescent="0.2">
      <c r="A49" s="45"/>
      <c r="B49" s="30" t="s">
        <v>39</v>
      </c>
      <c r="C49" s="42" t="s">
        <v>7</v>
      </c>
      <c r="D49" s="43"/>
      <c r="E49" s="19"/>
      <c r="F49" s="27"/>
      <c r="G49" s="54"/>
      <c r="H49" s="24"/>
    </row>
    <row r="50" spans="1:8" s="16" customFormat="1" ht="16" customHeight="1" thickBot="1" x14ac:dyDescent="0.25">
      <c r="A50" s="32"/>
      <c r="B50" s="50" t="s">
        <v>14</v>
      </c>
      <c r="C50" s="51"/>
      <c r="D50" s="51"/>
      <c r="E50" s="51"/>
      <c r="F50" s="52"/>
      <c r="G50" s="54" t="e">
        <f>#REF!+#REF!+G49</f>
        <v>#REF!</v>
      </c>
      <c r="H50" s="67">
        <f>H45+H49</f>
        <v>0</v>
      </c>
    </row>
    <row r="51" spans="1:8" s="16" customFormat="1" ht="32" x14ac:dyDescent="0.2">
      <c r="A51" s="44" t="s">
        <v>24</v>
      </c>
      <c r="B51" s="28" t="s">
        <v>91</v>
      </c>
      <c r="C51" s="37" t="s">
        <v>92</v>
      </c>
      <c r="D51" s="36" t="s">
        <v>51</v>
      </c>
      <c r="E51" s="20"/>
      <c r="F51" s="25"/>
      <c r="G51" s="64"/>
      <c r="H51" s="65"/>
    </row>
    <row r="52" spans="1:8" s="16" customFormat="1" ht="16" x14ac:dyDescent="0.2">
      <c r="A52" s="45"/>
      <c r="B52" s="29" t="s">
        <v>93</v>
      </c>
      <c r="C52" s="42" t="s">
        <v>7</v>
      </c>
      <c r="D52" s="43"/>
      <c r="E52" s="20"/>
      <c r="F52" s="26"/>
      <c r="G52" s="62"/>
      <c r="H52" s="66"/>
    </row>
    <row r="53" spans="1:8" s="16" customFormat="1" ht="32" x14ac:dyDescent="0.2">
      <c r="A53" s="45"/>
      <c r="B53" s="29" t="s">
        <v>94</v>
      </c>
      <c r="C53" s="42" t="s">
        <v>7</v>
      </c>
      <c r="D53" s="43"/>
      <c r="E53" s="19"/>
      <c r="F53" s="26"/>
      <c r="G53" s="62"/>
      <c r="H53" s="66"/>
    </row>
    <row r="54" spans="1:8" s="16" customFormat="1" ht="16" x14ac:dyDescent="0.2">
      <c r="A54" s="45"/>
      <c r="B54" s="30" t="s">
        <v>95</v>
      </c>
      <c r="C54" s="42" t="s">
        <v>7</v>
      </c>
      <c r="D54" s="43"/>
      <c r="E54" s="19"/>
      <c r="F54" s="26"/>
      <c r="G54" s="62"/>
      <c r="H54" s="66"/>
    </row>
    <row r="55" spans="1:8" s="16" customFormat="1" ht="16" x14ac:dyDescent="0.2">
      <c r="A55" s="45"/>
      <c r="B55" s="30" t="s">
        <v>96</v>
      </c>
      <c r="C55" s="35" t="s">
        <v>97</v>
      </c>
      <c r="D55" s="37" t="s">
        <v>17</v>
      </c>
      <c r="E55" s="19"/>
      <c r="F55" s="26"/>
      <c r="G55" s="62"/>
      <c r="H55" s="66"/>
    </row>
    <row r="56" spans="1:8" s="16" customFormat="1" ht="34" customHeight="1" x14ac:dyDescent="0.2">
      <c r="A56" s="45"/>
      <c r="B56" s="30" t="s">
        <v>39</v>
      </c>
      <c r="C56" s="42" t="s">
        <v>7</v>
      </c>
      <c r="D56" s="43"/>
      <c r="E56" s="19"/>
      <c r="F56" s="27"/>
      <c r="G56" s="54"/>
      <c r="H56" s="24"/>
    </row>
    <row r="57" spans="1:8" s="16" customFormat="1" ht="16" customHeight="1" thickBot="1" x14ac:dyDescent="0.25">
      <c r="A57" s="32"/>
      <c r="B57" s="50" t="s">
        <v>14</v>
      </c>
      <c r="C57" s="51"/>
      <c r="D57" s="51"/>
      <c r="E57" s="51"/>
      <c r="F57" s="52"/>
      <c r="G57" s="54" t="e">
        <f>#REF!+#REF!+G56</f>
        <v>#REF!</v>
      </c>
      <c r="H57" s="34">
        <f>H51+H56</f>
        <v>0</v>
      </c>
    </row>
    <row r="58" spans="1:8" s="16" customFormat="1" ht="32" x14ac:dyDescent="0.2">
      <c r="A58" s="44" t="s">
        <v>25</v>
      </c>
      <c r="B58" s="28" t="s">
        <v>98</v>
      </c>
      <c r="C58" s="42" t="s">
        <v>7</v>
      </c>
      <c r="D58" s="43"/>
      <c r="E58" s="20"/>
      <c r="F58" s="25"/>
      <c r="G58" s="53"/>
      <c r="H58" s="59"/>
    </row>
    <row r="59" spans="1:8" s="16" customFormat="1" ht="16" x14ac:dyDescent="0.2">
      <c r="A59" s="45"/>
      <c r="B59" s="29" t="s">
        <v>99</v>
      </c>
      <c r="C59" s="37" t="s">
        <v>100</v>
      </c>
      <c r="D59" s="37" t="s">
        <v>51</v>
      </c>
      <c r="E59" s="20"/>
      <c r="F59" s="26"/>
      <c r="G59" s="62"/>
      <c r="H59" s="60"/>
    </row>
    <row r="60" spans="1:8" s="16" customFormat="1" ht="16" x14ac:dyDescent="0.2">
      <c r="A60" s="45"/>
      <c r="B60" s="29" t="s">
        <v>101</v>
      </c>
      <c r="C60" s="42" t="s">
        <v>7</v>
      </c>
      <c r="D60" s="43"/>
      <c r="E60" s="19"/>
      <c r="F60" s="26"/>
      <c r="G60" s="62"/>
      <c r="H60" s="60"/>
    </row>
    <row r="61" spans="1:8" s="16" customFormat="1" ht="16" x14ac:dyDescent="0.2">
      <c r="A61" s="45"/>
      <c r="B61" s="30" t="s">
        <v>102</v>
      </c>
      <c r="C61" s="42" t="s">
        <v>7</v>
      </c>
      <c r="D61" s="43"/>
      <c r="E61" s="19"/>
      <c r="F61" s="26"/>
      <c r="G61" s="62"/>
      <c r="H61" s="60"/>
    </row>
    <row r="62" spans="1:8" s="16" customFormat="1" ht="48" x14ac:dyDescent="0.2">
      <c r="A62" s="45"/>
      <c r="B62" s="30" t="s">
        <v>103</v>
      </c>
      <c r="C62" s="42" t="s">
        <v>7</v>
      </c>
      <c r="D62" s="43"/>
      <c r="E62" s="19"/>
      <c r="F62" s="61"/>
      <c r="G62" s="62"/>
      <c r="H62" s="60"/>
    </row>
    <row r="63" spans="1:8" s="16" customFormat="1" ht="16" x14ac:dyDescent="0.2">
      <c r="A63" s="45"/>
      <c r="B63" s="30" t="s">
        <v>104</v>
      </c>
      <c r="C63" s="42" t="s">
        <v>7</v>
      </c>
      <c r="D63" s="43"/>
      <c r="E63" s="19"/>
      <c r="F63" s="61"/>
      <c r="G63" s="62"/>
      <c r="H63" s="60"/>
    </row>
    <row r="64" spans="1:8" s="16" customFormat="1" ht="33" thickBot="1" x14ac:dyDescent="0.25">
      <c r="A64" s="45"/>
      <c r="B64" s="30" t="s">
        <v>105</v>
      </c>
      <c r="C64" s="42" t="s">
        <v>7</v>
      </c>
      <c r="D64" s="43"/>
      <c r="E64" s="19"/>
      <c r="F64" s="61"/>
      <c r="G64" s="62"/>
      <c r="H64" s="60"/>
    </row>
    <row r="65" spans="1:8" s="16" customFormat="1" ht="15" customHeight="1" x14ac:dyDescent="0.2">
      <c r="A65" s="45"/>
      <c r="B65" s="13" t="s">
        <v>96</v>
      </c>
      <c r="C65" s="37" t="s">
        <v>106</v>
      </c>
      <c r="D65" s="37" t="s">
        <v>17</v>
      </c>
      <c r="E65" s="20"/>
      <c r="F65" s="61"/>
      <c r="G65" s="64"/>
      <c r="H65" s="60"/>
    </row>
    <row r="66" spans="1:8" s="16" customFormat="1" ht="16" x14ac:dyDescent="0.2">
      <c r="A66" s="45"/>
      <c r="B66" s="29" t="s">
        <v>107</v>
      </c>
      <c r="C66" s="42" t="s">
        <v>7</v>
      </c>
      <c r="D66" s="43"/>
      <c r="E66" s="20"/>
      <c r="F66" s="61"/>
      <c r="G66" s="62"/>
      <c r="H66" s="60"/>
    </row>
    <row r="67" spans="1:8" s="16" customFormat="1" ht="16" x14ac:dyDescent="0.2">
      <c r="A67" s="45"/>
      <c r="B67" s="29" t="s">
        <v>108</v>
      </c>
      <c r="C67" s="42" t="s">
        <v>7</v>
      </c>
      <c r="D67" s="43"/>
      <c r="E67" s="19"/>
      <c r="F67" s="61"/>
      <c r="G67" s="62"/>
      <c r="H67" s="60"/>
    </row>
    <row r="68" spans="1:8" s="16" customFormat="1" ht="16" x14ac:dyDescent="0.2">
      <c r="A68" s="45"/>
      <c r="B68" s="30" t="s">
        <v>109</v>
      </c>
      <c r="C68" s="42" t="s">
        <v>7</v>
      </c>
      <c r="D68" s="43"/>
      <c r="E68" s="19"/>
      <c r="F68" s="61"/>
      <c r="G68" s="62"/>
      <c r="H68" s="60"/>
    </row>
    <row r="69" spans="1:8" s="16" customFormat="1" ht="16" x14ac:dyDescent="0.2">
      <c r="A69" s="45"/>
      <c r="B69" s="30" t="s">
        <v>110</v>
      </c>
      <c r="C69" s="42" t="s">
        <v>7</v>
      </c>
      <c r="D69" s="43"/>
      <c r="E69" s="19"/>
      <c r="F69" s="26"/>
      <c r="G69" s="62"/>
      <c r="H69" s="60"/>
    </row>
    <row r="70" spans="1:8" s="16" customFormat="1" ht="34" customHeight="1" x14ac:dyDescent="0.2">
      <c r="A70" s="45"/>
      <c r="B70" s="30" t="s">
        <v>39</v>
      </c>
      <c r="C70" s="42" t="s">
        <v>7</v>
      </c>
      <c r="D70" s="43"/>
      <c r="E70" s="19"/>
      <c r="F70" s="27"/>
      <c r="G70" s="54"/>
      <c r="H70" s="24"/>
    </row>
    <row r="71" spans="1:8" s="16" customFormat="1" ht="16" customHeight="1" thickBot="1" x14ac:dyDescent="0.25">
      <c r="A71" s="32"/>
      <c r="B71" s="50" t="s">
        <v>14</v>
      </c>
      <c r="C71" s="51"/>
      <c r="D71" s="51"/>
      <c r="E71" s="51"/>
      <c r="F71" s="52"/>
      <c r="G71" s="54" t="e">
        <f>G65+#REF!+G70</f>
        <v>#REF!</v>
      </c>
      <c r="H71" s="34">
        <f>H58+H70</f>
        <v>0</v>
      </c>
    </row>
    <row r="72" spans="1:8" s="16" customFormat="1" ht="16" x14ac:dyDescent="0.2">
      <c r="A72" s="44" t="s">
        <v>20</v>
      </c>
      <c r="B72" s="28" t="s">
        <v>28</v>
      </c>
      <c r="C72" s="42" t="s">
        <v>7</v>
      </c>
      <c r="D72" s="43"/>
      <c r="E72" s="20"/>
      <c r="F72" s="25"/>
      <c r="G72" s="40"/>
      <c r="H72" s="40">
        <f>G72*12</f>
        <v>0</v>
      </c>
    </row>
    <row r="73" spans="1:8" s="16" customFormat="1" ht="16" x14ac:dyDescent="0.2">
      <c r="A73" s="45"/>
      <c r="B73" s="29" t="s">
        <v>29</v>
      </c>
      <c r="C73" s="42" t="s">
        <v>7</v>
      </c>
      <c r="D73" s="43"/>
      <c r="E73" s="20"/>
      <c r="F73" s="26"/>
      <c r="G73" s="41"/>
      <c r="H73" s="41"/>
    </row>
    <row r="74" spans="1:8" s="16" customFormat="1" ht="48" x14ac:dyDescent="0.2">
      <c r="A74" s="45"/>
      <c r="B74" s="29" t="s">
        <v>30</v>
      </c>
      <c r="C74" s="42" t="s">
        <v>7</v>
      </c>
      <c r="D74" s="43"/>
      <c r="E74" s="19"/>
      <c r="F74" s="26"/>
      <c r="G74" s="41"/>
      <c r="H74" s="41"/>
    </row>
    <row r="75" spans="1:8" s="16" customFormat="1" ht="26" x14ac:dyDescent="0.2">
      <c r="A75" s="45"/>
      <c r="B75" s="30" t="s">
        <v>31</v>
      </c>
      <c r="C75" s="22" t="s">
        <v>32</v>
      </c>
      <c r="D75" s="22" t="s">
        <v>18</v>
      </c>
      <c r="E75" s="19"/>
      <c r="F75" s="26"/>
      <c r="G75" s="41"/>
      <c r="H75" s="41"/>
    </row>
    <row r="76" spans="1:8" s="16" customFormat="1" ht="16" x14ac:dyDescent="0.2">
      <c r="A76" s="45"/>
      <c r="B76" s="30" t="s">
        <v>36</v>
      </c>
      <c r="C76" s="42" t="s">
        <v>7</v>
      </c>
      <c r="D76" s="43"/>
      <c r="E76" s="19"/>
      <c r="F76" s="26"/>
      <c r="G76" s="41"/>
      <c r="H76" s="41"/>
    </row>
    <row r="77" spans="1:8" s="16" customFormat="1" ht="16" x14ac:dyDescent="0.2">
      <c r="A77" s="45"/>
      <c r="B77" s="30" t="s">
        <v>33</v>
      </c>
      <c r="C77" s="42" t="s">
        <v>7</v>
      </c>
      <c r="D77" s="43"/>
      <c r="E77" s="19"/>
      <c r="F77" s="26"/>
      <c r="G77" s="41"/>
      <c r="H77" s="41"/>
    </row>
    <row r="78" spans="1:8" s="16" customFormat="1" ht="16" x14ac:dyDescent="0.2">
      <c r="A78" s="45"/>
      <c r="B78" s="30" t="s">
        <v>34</v>
      </c>
      <c r="C78" s="33" t="s">
        <v>35</v>
      </c>
      <c r="D78" s="22" t="s">
        <v>17</v>
      </c>
      <c r="E78" s="19"/>
      <c r="F78" s="26"/>
      <c r="G78" s="41"/>
      <c r="H78" s="41"/>
    </row>
    <row r="79" spans="1:8" s="16" customFormat="1" ht="34" customHeight="1" x14ac:dyDescent="0.2">
      <c r="A79" s="45"/>
      <c r="B79" s="30" t="s">
        <v>39</v>
      </c>
      <c r="C79" s="42" t="s">
        <v>7</v>
      </c>
      <c r="D79" s="43"/>
      <c r="E79" s="19"/>
      <c r="F79" s="27"/>
      <c r="G79" s="54"/>
      <c r="H79" s="24"/>
    </row>
    <row r="80" spans="1:8" s="16" customFormat="1" ht="16" customHeight="1" x14ac:dyDescent="0.2">
      <c r="A80" s="32"/>
      <c r="B80" s="50" t="s">
        <v>14</v>
      </c>
      <c r="C80" s="51"/>
      <c r="D80" s="51"/>
      <c r="E80" s="51"/>
      <c r="F80" s="52"/>
      <c r="G80" s="34"/>
      <c r="H80" s="34">
        <f>H72+H79</f>
        <v>0</v>
      </c>
    </row>
    <row r="81" spans="1:8" s="16" customFormat="1" ht="31" customHeight="1" x14ac:dyDescent="0.2">
      <c r="A81" s="55" t="s">
        <v>14</v>
      </c>
      <c r="B81" s="56"/>
      <c r="C81" s="56"/>
      <c r="D81" s="56"/>
      <c r="E81" s="56"/>
      <c r="F81" s="56"/>
      <c r="G81" s="57"/>
      <c r="H81" s="58">
        <f>H17+H28+H44+H50+H57+H71+H80</f>
        <v>0</v>
      </c>
    </row>
    <row r="82" spans="1:8" s="16" customFormat="1" ht="25.5" customHeight="1" x14ac:dyDescent="0.2">
      <c r="A82" s="38" t="s">
        <v>3</v>
      </c>
      <c r="B82" s="38"/>
      <c r="C82" s="11"/>
      <c r="D82" s="11"/>
      <c r="E82" s="39"/>
      <c r="F82" s="39"/>
    </row>
    <row r="83" spans="1:8" s="16" customFormat="1" x14ac:dyDescent="0.2">
      <c r="A83" s="3"/>
      <c r="B83" s="4"/>
      <c r="C83" s="8"/>
      <c r="D83" s="8"/>
      <c r="E83" s="5"/>
      <c r="F83" s="5"/>
      <c r="G83" s="5"/>
      <c r="H83" s="5"/>
    </row>
    <row r="84" spans="1:8" s="16" customFormat="1" x14ac:dyDescent="0.2">
      <c r="A84" s="4" t="s">
        <v>11</v>
      </c>
      <c r="B84" s="1"/>
      <c r="C84" s="11"/>
      <c r="D84" s="9"/>
      <c r="E84" s="2"/>
      <c r="F84" s="2"/>
      <c r="G84" s="2"/>
      <c r="H84" s="2"/>
    </row>
    <row r="85" spans="1:8" s="16" customFormat="1" x14ac:dyDescent="0.2">
      <c r="A85" s="3"/>
      <c r="B85" s="1"/>
      <c r="C85" s="8"/>
      <c r="D85" s="8"/>
      <c r="E85" s="5"/>
      <c r="F85" s="5"/>
      <c r="G85" s="5"/>
      <c r="H85" s="5"/>
    </row>
    <row r="86" spans="1:8" s="16" customFormat="1" x14ac:dyDescent="0.2">
      <c r="A86" s="4" t="s">
        <v>10</v>
      </c>
      <c r="B86" s="1"/>
      <c r="C86" s="11"/>
      <c r="D86" s="9"/>
      <c r="E86" s="2"/>
      <c r="F86" s="2"/>
      <c r="G86" s="2"/>
      <c r="H86" s="2"/>
    </row>
    <row r="87" spans="1:8" s="16" customFormat="1" x14ac:dyDescent="0.2">
      <c r="A87" s="3"/>
      <c r="B87" s="1"/>
      <c r="C87" s="8"/>
      <c r="D87" s="8"/>
      <c r="E87" s="5"/>
      <c r="F87" s="5"/>
      <c r="G87" s="5"/>
      <c r="H87" s="5"/>
    </row>
    <row r="88" spans="1:8" s="16" customFormat="1" x14ac:dyDescent="0.2">
      <c r="A88" s="4" t="s">
        <v>9</v>
      </c>
      <c r="B88" s="4"/>
      <c r="C88" s="12"/>
      <c r="D88" s="10"/>
      <c r="E88" s="6"/>
      <c r="F88" s="6"/>
      <c r="G88" s="6"/>
      <c r="H88" s="6"/>
    </row>
    <row r="89" spans="1:8" s="16" customFormat="1" x14ac:dyDescent="0.2">
      <c r="A89" s="4" t="s">
        <v>4</v>
      </c>
      <c r="B89" s="4"/>
      <c r="C89" s="8"/>
      <c r="D89" s="8"/>
      <c r="E89" s="5"/>
      <c r="F89" s="5"/>
      <c r="G89" s="5"/>
      <c r="H89" s="5"/>
    </row>
    <row r="90" spans="1:8" s="16" customFormat="1" x14ac:dyDescent="0.2">
      <c r="A90" s="4" t="s">
        <v>5</v>
      </c>
      <c r="B90" s="1"/>
      <c r="C90" s="8"/>
      <c r="D90" s="8"/>
      <c r="E90" s="5"/>
      <c r="F90" s="5"/>
      <c r="G90" s="5"/>
      <c r="H90" s="5"/>
    </row>
    <row r="91" spans="1:8" s="16" customFormat="1" x14ac:dyDescent="0.2">
      <c r="A91" s="4"/>
      <c r="B91" s="1"/>
      <c r="C91" s="8"/>
      <c r="D91" s="8"/>
      <c r="E91" s="5"/>
      <c r="F91" s="5"/>
      <c r="G91" s="5"/>
      <c r="H91" s="5"/>
    </row>
    <row r="92" spans="1:8" s="16" customFormat="1" x14ac:dyDescent="0.2">
      <c r="A92" s="4"/>
      <c r="B92" s="1"/>
      <c r="C92" s="8"/>
      <c r="D92" s="8"/>
      <c r="E92" s="5"/>
      <c r="F92" s="5"/>
      <c r="G92" s="5"/>
      <c r="H92" s="5"/>
    </row>
    <row r="93" spans="1:8" s="16" customFormat="1" x14ac:dyDescent="0.2">
      <c r="A93" s="4"/>
      <c r="B93" s="1"/>
      <c r="C93" s="8"/>
      <c r="D93" s="8"/>
      <c r="E93" s="5"/>
      <c r="F93" s="5"/>
      <c r="G93" s="5"/>
      <c r="H93" s="5"/>
    </row>
    <row r="94" spans="1:8" s="16" customFormat="1" ht="16" thickBot="1" x14ac:dyDescent="0.25">
      <c r="A94" s="1"/>
      <c r="B94" s="7"/>
      <c r="C94" s="8"/>
      <c r="D94" s="8"/>
      <c r="E94" s="5"/>
      <c r="F94" s="5"/>
      <c r="G94" s="5"/>
      <c r="H94" s="5"/>
    </row>
    <row r="95" spans="1:8" s="16" customFormat="1" x14ac:dyDescent="0.2">
      <c r="A95" s="1"/>
      <c r="B95" s="4" t="s">
        <v>6</v>
      </c>
      <c r="C95" s="8"/>
      <c r="D95" s="8"/>
      <c r="E95" s="5"/>
      <c r="F95" s="5"/>
      <c r="G95" s="5"/>
      <c r="H95" s="5"/>
    </row>
  </sheetData>
  <mergeCells count="85">
    <mergeCell ref="C42:D42"/>
    <mergeCell ref="C45:D45"/>
    <mergeCell ref="C46:D46"/>
    <mergeCell ref="C53:D53"/>
    <mergeCell ref="C64:D64"/>
    <mergeCell ref="G72:G78"/>
    <mergeCell ref="A81:G81"/>
    <mergeCell ref="H7:H15"/>
    <mergeCell ref="F11:F15"/>
    <mergeCell ref="F62:F68"/>
    <mergeCell ref="H51:H55"/>
    <mergeCell ref="H45:H48"/>
    <mergeCell ref="H29:H42"/>
    <mergeCell ref="H18:H26"/>
    <mergeCell ref="H58:H69"/>
    <mergeCell ref="C7:D7"/>
    <mergeCell ref="C8:D8"/>
    <mergeCell ref="C9:D9"/>
    <mergeCell ref="G29:G35"/>
    <mergeCell ref="G37:G42"/>
    <mergeCell ref="G45:G48"/>
    <mergeCell ref="G51:G55"/>
    <mergeCell ref="B71:F71"/>
    <mergeCell ref="C72:D72"/>
    <mergeCell ref="C73:D73"/>
    <mergeCell ref="C74:D74"/>
    <mergeCell ref="C77:D77"/>
    <mergeCell ref="C76:D76"/>
    <mergeCell ref="A58:A70"/>
    <mergeCell ref="C66:D66"/>
    <mergeCell ref="C67:D67"/>
    <mergeCell ref="C68:D68"/>
    <mergeCell ref="C69:D69"/>
    <mergeCell ref="C70:D70"/>
    <mergeCell ref="G58:G64"/>
    <mergeCell ref="G65:G69"/>
    <mergeCell ref="C49:D49"/>
    <mergeCell ref="B50:F50"/>
    <mergeCell ref="A51:A56"/>
    <mergeCell ref="C58:D58"/>
    <mergeCell ref="C60:D60"/>
    <mergeCell ref="C61:D61"/>
    <mergeCell ref="C62:D62"/>
    <mergeCell ref="C63:D63"/>
    <mergeCell ref="C56:D56"/>
    <mergeCell ref="A29:A43"/>
    <mergeCell ref="C36:D36"/>
    <mergeCell ref="C38:D38"/>
    <mergeCell ref="C41:D41"/>
    <mergeCell ref="C43:D43"/>
    <mergeCell ref="B44:F44"/>
    <mergeCell ref="A45:A49"/>
    <mergeCell ref="C54:D54"/>
    <mergeCell ref="C25:D25"/>
    <mergeCell ref="C27:D27"/>
    <mergeCell ref="C29:D29"/>
    <mergeCell ref="C30:D30"/>
    <mergeCell ref="G18:G24"/>
    <mergeCell ref="C23:D23"/>
    <mergeCell ref="C24:D24"/>
    <mergeCell ref="C34:D34"/>
    <mergeCell ref="C37:D37"/>
    <mergeCell ref="C14:D14"/>
    <mergeCell ref="C16:D16"/>
    <mergeCell ref="C18:D18"/>
    <mergeCell ref="C19:D19"/>
    <mergeCell ref="G7:G13"/>
    <mergeCell ref="C11:D11"/>
    <mergeCell ref="C15:D15"/>
    <mergeCell ref="A2:D2"/>
    <mergeCell ref="A4:F4"/>
    <mergeCell ref="A5:F5"/>
    <mergeCell ref="A7:A16"/>
    <mergeCell ref="C22:D22"/>
    <mergeCell ref="B17:F17"/>
    <mergeCell ref="A18:A27"/>
    <mergeCell ref="B28:F28"/>
    <mergeCell ref="C52:D52"/>
    <mergeCell ref="B57:F57"/>
    <mergeCell ref="A82:B82"/>
    <mergeCell ref="E82:F82"/>
    <mergeCell ref="H72:H78"/>
    <mergeCell ref="A72:A79"/>
    <mergeCell ref="C79:D79"/>
    <mergeCell ref="B80:F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Technika pre spoločnosť VAU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cp:lastPrinted>2020-02-07T08:14:59Z</cp:lastPrinted>
  <dcterms:created xsi:type="dcterms:W3CDTF">2019-06-25T08:03:02Z</dcterms:created>
  <dcterms:modified xsi:type="dcterms:W3CDTF">2022-06-24T15:23:30Z</dcterms:modified>
</cp:coreProperties>
</file>