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ozn str" sheetId="1" r:id="rId1"/>
  </sheets>
  <definedNames>
    <definedName name="_xlnm.Print_Area" localSheetId="0">'Zozn str'!$A$1:$D$69</definedName>
  </definedNames>
  <calcPr fullCalcOnLoad="1"/>
</workbook>
</file>

<file path=xl/sharedStrings.xml><?xml version="1.0" encoding="utf-8"?>
<sst xmlns="http://schemas.openxmlformats.org/spreadsheetml/2006/main" count="163" uniqueCount="91">
  <si>
    <t>Položka č.</t>
  </si>
  <si>
    <t xml:space="preserve">Skrátený popis </t>
  </si>
  <si>
    <t>Merná jednotka</t>
  </si>
  <si>
    <t>Množstvo</t>
  </si>
  <si>
    <t>-</t>
  </si>
  <si>
    <t>Iné</t>
  </si>
  <si>
    <t>kpl</t>
  </si>
  <si>
    <t>Montážny, spojovací, tesniaci a závesný materiál</t>
  </si>
  <si>
    <t>ZOZNAM STROJOV A ZARIADENÍ</t>
  </si>
  <si>
    <t>Akcia:</t>
  </si>
  <si>
    <t xml:space="preserve">Pracovné lešenie </t>
  </si>
  <si>
    <t>ks</t>
  </si>
  <si>
    <t>bm</t>
  </si>
  <si>
    <t>2.01</t>
  </si>
  <si>
    <t>1.01</t>
  </si>
  <si>
    <t>1.02</t>
  </si>
  <si>
    <t>1.03</t>
  </si>
  <si>
    <t>1.04</t>
  </si>
  <si>
    <t>2.02</t>
  </si>
  <si>
    <t>1.07</t>
  </si>
  <si>
    <t>1.08</t>
  </si>
  <si>
    <t>VZDUCHOTECHNIKA</t>
  </si>
  <si>
    <t>Zariadenie č.1 Teplovzdušné vetranie kuchyne</t>
  </si>
  <si>
    <t>Prívod:</t>
  </si>
  <si>
    <t xml:space="preserve">regulačná klapka so servopohonom </t>
  </si>
  <si>
    <t xml:space="preserve">tlmiaca vložka </t>
  </si>
  <si>
    <t>Odvod:</t>
  </si>
  <si>
    <t>2.03</t>
  </si>
  <si>
    <t>krížový rekuperátor s obtokovou klapkou so servopohonom</t>
  </si>
  <si>
    <t>Zariadenie č.2 Podtlakové vetranie hygienických miestností a miestnosti pre práčku</t>
  </si>
  <si>
    <t>Demontáž a likvidácia existujúcich zariadení</t>
  </si>
  <si>
    <t>Žalúzia 1200x1200</t>
  </si>
  <si>
    <t>Vzduchotechnická jednotka na prívod vzduchu (filter, ohrievač, ventilátor) 1500x1500x1000</t>
  </si>
  <si>
    <t>Vzduchotechnická jednotka na odvod vzduchu (ventilátor) 1200x800x1000</t>
  </si>
  <si>
    <t>Tlmič hluku s potrubím 1200x500x1000</t>
  </si>
  <si>
    <t>Štvorhranné potrubie z pozinkovaného plechu skupina 1 - do obvodu 2,4m vrátane výustiek a príslušenstva rozvodov</t>
  </si>
  <si>
    <t>Zaregulovanie a vyskúšanie zariadenia</t>
  </si>
  <si>
    <t>Radiálny nástenný ventilátor, nadstavec s priemerom 100mm so spätnou klapkou, vzduchový výkon V=80m3/h, externý statický tlak dp=50Pa, nastaviteľný časovač dobehu po vypnutí (Vortice Quadro Micro 100T alebo porovnateľné zariadenie)</t>
  </si>
  <si>
    <t>Radiálny nástenný ventilátor, nadstavec s priemerom 100mm so spätnou klapkou, vzduchový výkon V=80m3/h, externý statický tlak dp=50Pa, nastaviteľný časovač dobehu po vypnutí, hygrostat (Vortice Quadro Micro 100T-HCS alebo porovnateľné zariadenie)</t>
  </si>
  <si>
    <t>Protidažďová žalúzia so sitom na potrubie s priemerom 100mm, povrchová úprava RAL podľa fasády</t>
  </si>
  <si>
    <t xml:space="preserve">Potrubie z pozinkovaného plechu Spiro s priemerom 100mm/15% tvarovky  </t>
  </si>
  <si>
    <t>filter ePM1 55% (F7)</t>
  </si>
  <si>
    <t>ohrievač vodný, Qv=25kW (te=-11°C, t1=18°C) vykurovacia voda 70/50°C</t>
  </si>
  <si>
    <t>ventilátor V=9700m3/h, dpex=600Pa, EC motor</t>
  </si>
  <si>
    <t>filter Coarse 60% (G4)</t>
  </si>
  <si>
    <t>ventilátor V=10290m3/h, dpex=700Pa, EC motor</t>
  </si>
  <si>
    <t xml:space="preserve">Kompletný systém MaR súčasť dodávky VZT jednotky vrátane kabeláže a revízií, zmiešavací uzol s trojcestným ventilom so servopohonom a čerpadlom, manostaty na filtre, protimrazová ochrana, odvod kondenzátu, diaľkový ovládací panel </t>
  </si>
  <si>
    <t>1.11</t>
  </si>
  <si>
    <t>1.12</t>
  </si>
  <si>
    <t>1.13</t>
  </si>
  <si>
    <t>1.14</t>
  </si>
  <si>
    <t>1.15</t>
  </si>
  <si>
    <t>1.16</t>
  </si>
  <si>
    <t>1.17</t>
  </si>
  <si>
    <t>Tlmiaca vložka 1200x400</t>
  </si>
  <si>
    <t>Tlmiaca vložka 630x500</t>
  </si>
  <si>
    <t>Protidažďová žalúzia Pž-AL-1200x1200-R1.S-RAL podľa fasády, domerať pod demontáži existujúcej žalúzie</t>
  </si>
  <si>
    <t>Vložka kulisového tlmiča hluku TH 10-560x980</t>
  </si>
  <si>
    <t>Vložka kulisového tlmiča hluku TH 10-1200x980</t>
  </si>
  <si>
    <t>Textilná výustka polkruhová, bledo sivá, hliníkové profily na strope, vystužená, vetranie, svetlá výška miestnosti 2920mm, tlaková strata 100Pa, priemer 900mm, dĺžka 8165mm, objemový prietok vzduchu 9700m3/h</t>
  </si>
  <si>
    <t>Ručná regulačná klapka do potrubia 200x250</t>
  </si>
  <si>
    <t>Ručná regulačná klapka do potrubia 400x250</t>
  </si>
  <si>
    <t>Ručná regulačná klapka do potrubia 710x250</t>
  </si>
  <si>
    <t>Ručná regulačná klapka do potrubia 250x250</t>
  </si>
  <si>
    <t>Štvorhranné potrubie z pozinkovaného plechu skupina 1, trieda tesnosti B - do obvodu 2,3m - rovné</t>
  </si>
  <si>
    <t>Štvorhranné potrubie z pozinkovaného plechu skupina 1, trieda tesnosti B - do obvodu 2,3m - tvarovky</t>
  </si>
  <si>
    <t>Štvorhranné potrubie z pozinkovaného plechu skupina 1, trieda tesnosti B - do obvodu 3,6m - rovné</t>
  </si>
  <si>
    <t>Štvorhranné potrubie z pozinkovaného plechu skupina 1, trieda tesnosti B - do obvodu 3,6m - tvarovky</t>
  </si>
  <si>
    <t>Štvorhranné potrubie z pozinkovaného plechu skupina 1, trieda tesnosti B - do obvodu 4,8m - tvarovky</t>
  </si>
  <si>
    <t>Štvorhranné potrubie z pozinkovaného plechu skupina 1, trieda tesnosti C, vodotesné - do obvodu 2,6m - rovné</t>
  </si>
  <si>
    <t>Štvorhranné potrubie z pozinkovaného plechu skupina 1, trieda tesnosti C, vodotesné - do obvodu 2,6m - tvarovky</t>
  </si>
  <si>
    <t>Štvorhranné potrubie z pozinkovaného plechu skupina 1, trieda tesnosti C, vodotesné - do obvodu 3,6m - rovné</t>
  </si>
  <si>
    <t>Štvorhranné potrubie z pozinkovaného plechu skupina 1, trieda tesnosti C, vodotesné - do obvodu 3,6m - tvarovky</t>
  </si>
  <si>
    <t>Štvorhranné potrubie z pozinkovaného plechu skupina 1, trieda tesnosti C, vodotesné - do obvodu 1,3m - rovné</t>
  </si>
  <si>
    <t>Štvorhranné potrubie z pozinkovaného plechu skupina 1, trieda tesnosti C, vodotesné - do obvodu 1,3m - tvarovky</t>
  </si>
  <si>
    <t>IZ</t>
  </si>
  <si>
    <t>Kaučuková tepelná izolácia hrúbky 19mm pre VZT potrubie s hliníkovou fóliou</t>
  </si>
  <si>
    <t>Požiarna izolácia VZT potrubia s požiarnou odolnosťou 45 minút</t>
  </si>
  <si>
    <r>
      <t>m</t>
    </r>
    <r>
      <rPr>
        <vertAlign val="superscript"/>
        <sz val="10"/>
        <rFont val="Arial CE"/>
        <family val="0"/>
      </rPr>
      <t>2</t>
    </r>
  </si>
  <si>
    <t>Nerezový lapač tuku na potrubie vertikálny s rozmerom 400x200, regulácia</t>
  </si>
  <si>
    <t>Nerezový lapač tuku na potrubie vertikálny s rozmerom 300x200, regulácia</t>
  </si>
  <si>
    <t>REKONŠTRUKCIE ŠKOLSKEJ KUCHYNE ZŠ PROKOFIEVOVA 5., BRATISLAVA-PETRŽALKA</t>
  </si>
  <si>
    <t>Cena MJ</t>
  </si>
  <si>
    <t>Spolu</t>
  </si>
  <si>
    <t>DPH</t>
  </si>
  <si>
    <t>Celkom € bez DPH</t>
  </si>
  <si>
    <t>Spolu € s DPH</t>
  </si>
  <si>
    <t>Digestor priestorový s filtrami, s osvetlením. Rozmer 3600x2400 mm</t>
  </si>
  <si>
    <t>Digestor nástenný s filtrami, s osvetlením. Rozmer 3500x1350 mm</t>
  </si>
  <si>
    <t>Digestor nástenný s filtrami, s osvetlením. Rozmer 1070x1000 mm</t>
  </si>
  <si>
    <t>Kompaktná vzduchotechnická jednotka, dodávka v dieloch, dodanie v rozloženom stave, zostavenie v strojovni, do vnútorného prostredia (Duplex 12100 Basic alebo porovnateľné zariadenie)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</si>
</sst>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7" fillId="0" borderId="2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5" xfId="45" applyFont="1" applyFill="1" applyBorder="1" applyAlignment="1">
      <alignment wrapText="1"/>
      <protection/>
    </xf>
    <xf numFmtId="0" fontId="0" fillId="0" borderId="17" xfId="0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/>
    </xf>
    <xf numFmtId="49" fontId="0" fillId="0" borderId="3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0" fillId="0" borderId="15" xfId="45" applyFont="1" applyFill="1" applyBorder="1" applyAlignment="1">
      <alignment horizontal="center" wrapText="1"/>
      <protection/>
    </xf>
    <xf numFmtId="0" fontId="0" fillId="0" borderId="16" xfId="45" applyFont="1" applyFill="1" applyBorder="1" applyAlignment="1">
      <alignment horizontal="center"/>
      <protection/>
    </xf>
    <xf numFmtId="49" fontId="0" fillId="0" borderId="14" xfId="45" applyNumberFormat="1" applyFont="1" applyFill="1" applyBorder="1" applyAlignment="1">
      <alignment horizontal="center" wrapText="1"/>
      <protection/>
    </xf>
    <xf numFmtId="0" fontId="0" fillId="0" borderId="15" xfId="45" applyFont="1" applyFill="1" applyBorder="1" applyAlignment="1">
      <alignment wrapText="1"/>
      <protection/>
    </xf>
    <xf numFmtId="0" fontId="0" fillId="0" borderId="2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5" xfId="45" applyFont="1" applyFill="1" applyBorder="1" applyAlignment="1">
      <alignment horizont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top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49" fontId="0" fillId="0" borderId="22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24" zoomScaleNormal="124" zoomScalePageLayoutView="0" workbookViewId="0" topLeftCell="A1">
      <selection activeCell="B15" sqref="B15"/>
    </sheetView>
  </sheetViews>
  <sheetFormatPr defaultColWidth="9.00390625" defaultRowHeight="12.75"/>
  <cols>
    <col min="1" max="1" width="7.625" style="8" customWidth="1"/>
    <col min="2" max="2" width="63.25390625" style="3" customWidth="1"/>
    <col min="3" max="3" width="8.125" style="3" customWidth="1"/>
    <col min="4" max="4" width="8.625" style="4" customWidth="1"/>
    <col min="5" max="5" width="9.125" style="5" customWidth="1"/>
    <col min="6" max="6" width="11.375" style="5" bestFit="1" customWidth="1"/>
    <col min="7" max="16384" width="9.125" style="5" customWidth="1"/>
  </cols>
  <sheetData>
    <row r="1" spans="1:2" ht="18">
      <c r="A1" s="1"/>
      <c r="B1" s="2" t="s">
        <v>8</v>
      </c>
    </row>
    <row r="2" spans="1:2" ht="25.5">
      <c r="A2" s="6" t="s">
        <v>9</v>
      </c>
      <c r="B2" s="7" t="s">
        <v>81</v>
      </c>
    </row>
    <row r="3" ht="12.75">
      <c r="B3" s="31" t="s">
        <v>21</v>
      </c>
    </row>
    <row r="4" ht="13.5" thickBot="1">
      <c r="B4" s="31"/>
    </row>
    <row r="5" spans="1:6" s="10" customFormat="1" ht="23.25" thickBot="1">
      <c r="A5" s="33" t="s">
        <v>0</v>
      </c>
      <c r="B5" s="9" t="s">
        <v>1</v>
      </c>
      <c r="C5" s="34" t="s">
        <v>2</v>
      </c>
      <c r="D5" s="35" t="s">
        <v>3</v>
      </c>
      <c r="E5" s="34" t="s">
        <v>82</v>
      </c>
      <c r="F5" s="35" t="s">
        <v>83</v>
      </c>
    </row>
    <row r="6" spans="1:6" s="10" customFormat="1" ht="16.5" thickBot="1">
      <c r="A6" s="26"/>
      <c r="B6" s="27"/>
      <c r="C6" s="27"/>
      <c r="D6" s="28"/>
      <c r="E6" s="27"/>
      <c r="F6" s="28"/>
    </row>
    <row r="7" spans="1:6" s="10" customFormat="1" ht="15.75">
      <c r="A7" s="11"/>
      <c r="B7" s="19" t="s">
        <v>30</v>
      </c>
      <c r="C7" s="13"/>
      <c r="D7" s="14"/>
      <c r="E7" s="13"/>
      <c r="F7" s="14"/>
    </row>
    <row r="8" spans="1:6" s="10" customFormat="1" ht="25.5">
      <c r="A8" s="44" t="s">
        <v>4</v>
      </c>
      <c r="B8" s="45" t="s">
        <v>32</v>
      </c>
      <c r="C8" s="46" t="s">
        <v>11</v>
      </c>
      <c r="D8" s="47">
        <v>1</v>
      </c>
      <c r="E8" s="63">
        <v>0</v>
      </c>
      <c r="F8" s="47">
        <f>D8*E8</f>
        <v>0</v>
      </c>
    </row>
    <row r="9" spans="1:6" s="10" customFormat="1" ht="12.75">
      <c r="A9" s="44" t="s">
        <v>4</v>
      </c>
      <c r="B9" s="45" t="s">
        <v>33</v>
      </c>
      <c r="C9" s="46" t="s">
        <v>11</v>
      </c>
      <c r="D9" s="47">
        <v>1</v>
      </c>
      <c r="E9" s="63">
        <v>0</v>
      </c>
      <c r="F9" s="47">
        <f>D9*E9</f>
        <v>0</v>
      </c>
    </row>
    <row r="10" spans="1:6" s="10" customFormat="1" ht="12.75">
      <c r="A10" s="44" t="s">
        <v>4</v>
      </c>
      <c r="B10" s="45" t="s">
        <v>31</v>
      </c>
      <c r="C10" s="46" t="s">
        <v>11</v>
      </c>
      <c r="D10" s="47">
        <v>1</v>
      </c>
      <c r="E10" s="63">
        <v>0</v>
      </c>
      <c r="F10" s="47">
        <f>D10*E10</f>
        <v>0</v>
      </c>
    </row>
    <row r="11" spans="1:6" s="10" customFormat="1" ht="12.75">
      <c r="A11" s="44" t="s">
        <v>4</v>
      </c>
      <c r="B11" s="45" t="s">
        <v>34</v>
      </c>
      <c r="C11" s="46" t="s">
        <v>11</v>
      </c>
      <c r="D11" s="47">
        <v>4</v>
      </c>
      <c r="E11" s="63">
        <v>0</v>
      </c>
      <c r="F11" s="47">
        <f>D11*E11</f>
        <v>0</v>
      </c>
    </row>
    <row r="12" spans="1:6" s="10" customFormat="1" ht="25.5">
      <c r="A12" s="44" t="s">
        <v>4</v>
      </c>
      <c r="B12" s="45" t="s">
        <v>35</v>
      </c>
      <c r="C12" s="46" t="s">
        <v>12</v>
      </c>
      <c r="D12" s="47">
        <v>68</v>
      </c>
      <c r="E12" s="63">
        <v>0</v>
      </c>
      <c r="F12" s="47">
        <f>D12*E12</f>
        <v>0</v>
      </c>
    </row>
    <row r="13" spans="1:6" s="10" customFormat="1" ht="16.5" thickBot="1">
      <c r="A13" s="26"/>
      <c r="B13" s="27"/>
      <c r="C13" s="27"/>
      <c r="D13" s="28"/>
      <c r="E13" s="27"/>
      <c r="F13" s="28"/>
    </row>
    <row r="14" spans="1:6" ht="15.75">
      <c r="A14" s="11"/>
      <c r="B14" s="19" t="s">
        <v>22</v>
      </c>
      <c r="C14" s="13"/>
      <c r="D14" s="14"/>
      <c r="E14" s="13"/>
      <c r="F14" s="14"/>
    </row>
    <row r="15" spans="1:6" ht="48.75" customHeight="1">
      <c r="A15" s="44" t="s">
        <v>14</v>
      </c>
      <c r="B15" s="45" t="s">
        <v>90</v>
      </c>
      <c r="C15" s="46" t="s">
        <v>11</v>
      </c>
      <c r="D15" s="47">
        <v>1</v>
      </c>
      <c r="E15" s="63">
        <v>0</v>
      </c>
      <c r="F15" s="47">
        <f>D15*E15</f>
        <v>0</v>
      </c>
    </row>
    <row r="16" spans="1:6" ht="12.75">
      <c r="A16" s="50"/>
      <c r="B16" s="51" t="s">
        <v>23</v>
      </c>
      <c r="C16" s="52"/>
      <c r="D16" s="53"/>
      <c r="E16" s="52"/>
      <c r="F16" s="53"/>
    </row>
    <row r="17" spans="1:6" ht="12.75">
      <c r="A17" s="50" t="s">
        <v>4</v>
      </c>
      <c r="B17" s="51" t="s">
        <v>25</v>
      </c>
      <c r="C17" s="52"/>
      <c r="D17" s="53"/>
      <c r="E17" s="52"/>
      <c r="F17" s="53"/>
    </row>
    <row r="18" spans="1:6" ht="12.75">
      <c r="A18" s="50" t="s">
        <v>4</v>
      </c>
      <c r="B18" s="51" t="s">
        <v>24</v>
      </c>
      <c r="C18" s="52"/>
      <c r="D18" s="53"/>
      <c r="E18" s="52"/>
      <c r="F18" s="53"/>
    </row>
    <row r="19" spans="1:6" ht="12.75">
      <c r="A19" s="50" t="s">
        <v>4</v>
      </c>
      <c r="B19" s="51" t="s">
        <v>41</v>
      </c>
      <c r="C19" s="52"/>
      <c r="D19" s="53"/>
      <c r="E19" s="52"/>
      <c r="F19" s="53"/>
    </row>
    <row r="20" spans="1:6" ht="12.75">
      <c r="A20" s="50" t="s">
        <v>4</v>
      </c>
      <c r="B20" s="51" t="s">
        <v>28</v>
      </c>
      <c r="C20" s="52"/>
      <c r="D20" s="53"/>
      <c r="E20" s="52"/>
      <c r="F20" s="53"/>
    </row>
    <row r="21" spans="1:6" ht="12.75">
      <c r="A21" s="50" t="s">
        <v>4</v>
      </c>
      <c r="B21" s="51" t="s">
        <v>42</v>
      </c>
      <c r="C21" s="52"/>
      <c r="D21" s="53"/>
      <c r="E21" s="52"/>
      <c r="F21" s="53"/>
    </row>
    <row r="22" spans="1:6" ht="12.75">
      <c r="A22" s="50" t="s">
        <v>4</v>
      </c>
      <c r="B22" s="51" t="s">
        <v>43</v>
      </c>
      <c r="C22" s="52"/>
      <c r="D22" s="53"/>
      <c r="E22" s="52"/>
      <c r="F22" s="53"/>
    </row>
    <row r="23" spans="1:6" ht="12.75">
      <c r="A23" s="50"/>
      <c r="B23" s="51" t="s">
        <v>26</v>
      </c>
      <c r="C23" s="52"/>
      <c r="D23" s="53"/>
      <c r="E23" s="52"/>
      <c r="F23" s="53"/>
    </row>
    <row r="24" spans="1:6" ht="12.75">
      <c r="A24" s="50" t="s">
        <v>4</v>
      </c>
      <c r="B24" s="51" t="s">
        <v>25</v>
      </c>
      <c r="C24" s="52"/>
      <c r="D24" s="53"/>
      <c r="E24" s="52"/>
      <c r="F24" s="53"/>
    </row>
    <row r="25" spans="1:6" ht="12.75">
      <c r="A25" s="50" t="s">
        <v>4</v>
      </c>
      <c r="B25" s="51" t="s">
        <v>24</v>
      </c>
      <c r="C25" s="52"/>
      <c r="D25" s="53"/>
      <c r="E25" s="52"/>
      <c r="F25" s="53"/>
    </row>
    <row r="26" spans="1:6" ht="12.75">
      <c r="A26" s="50" t="s">
        <v>4</v>
      </c>
      <c r="B26" s="51" t="s">
        <v>44</v>
      </c>
      <c r="C26" s="52"/>
      <c r="D26" s="53"/>
      <c r="E26" s="52"/>
      <c r="F26" s="53"/>
    </row>
    <row r="27" spans="1:6" ht="12.75">
      <c r="A27" s="50" t="s">
        <v>4</v>
      </c>
      <c r="B27" s="51" t="s">
        <v>28</v>
      </c>
      <c r="C27" s="52"/>
      <c r="D27" s="53"/>
      <c r="E27" s="52"/>
      <c r="F27" s="53"/>
    </row>
    <row r="28" spans="1:6" ht="12.75">
      <c r="A28" s="50" t="s">
        <v>4</v>
      </c>
      <c r="B28" s="51" t="s">
        <v>45</v>
      </c>
      <c r="C28" s="52"/>
      <c r="D28" s="53"/>
      <c r="E28" s="52"/>
      <c r="F28" s="53"/>
    </row>
    <row r="29" spans="1:6" ht="51">
      <c r="A29" s="54" t="s">
        <v>4</v>
      </c>
      <c r="B29" s="55" t="s">
        <v>46</v>
      </c>
      <c r="C29" s="46"/>
      <c r="D29" s="47"/>
      <c r="E29" s="46"/>
      <c r="F29" s="47"/>
    </row>
    <row r="30" spans="1:6" ht="12.75">
      <c r="A30" s="44" t="s">
        <v>15</v>
      </c>
      <c r="B30" s="45" t="s">
        <v>54</v>
      </c>
      <c r="C30" s="46" t="s">
        <v>11</v>
      </c>
      <c r="D30" s="47">
        <v>1</v>
      </c>
      <c r="E30" s="63">
        <v>0</v>
      </c>
      <c r="F30" s="47">
        <f aca="true" t="shared" si="0" ref="F30:F57">D30*E30</f>
        <v>0</v>
      </c>
    </row>
    <row r="31" spans="1:6" ht="12.75">
      <c r="A31" s="44" t="s">
        <v>16</v>
      </c>
      <c r="B31" s="45" t="s">
        <v>55</v>
      </c>
      <c r="C31" s="46" t="s">
        <v>11</v>
      </c>
      <c r="D31" s="47">
        <v>1</v>
      </c>
      <c r="E31" s="63">
        <v>0</v>
      </c>
      <c r="F31" s="47">
        <f t="shared" si="0"/>
        <v>0</v>
      </c>
    </row>
    <row r="32" spans="1:6" s="32" customFormat="1" ht="25.5">
      <c r="A32" s="44" t="s">
        <v>17</v>
      </c>
      <c r="B32" s="60" t="s">
        <v>56</v>
      </c>
      <c r="C32" s="61" t="s">
        <v>11</v>
      </c>
      <c r="D32" s="37">
        <v>1</v>
      </c>
      <c r="E32" s="64">
        <v>0</v>
      </c>
      <c r="F32" s="47">
        <f t="shared" si="0"/>
        <v>0</v>
      </c>
    </row>
    <row r="33" spans="1:6" ht="12.75">
      <c r="A33" s="44" t="s">
        <v>19</v>
      </c>
      <c r="B33" s="45" t="s">
        <v>57</v>
      </c>
      <c r="C33" s="36" t="s">
        <v>11</v>
      </c>
      <c r="D33" s="37">
        <v>30</v>
      </c>
      <c r="E33" s="65">
        <v>0</v>
      </c>
      <c r="F33" s="47">
        <f t="shared" si="0"/>
        <v>0</v>
      </c>
    </row>
    <row r="34" spans="1:6" ht="12.75">
      <c r="A34" s="44" t="s">
        <v>20</v>
      </c>
      <c r="B34" s="45" t="s">
        <v>58</v>
      </c>
      <c r="C34" s="36" t="s">
        <v>11</v>
      </c>
      <c r="D34" s="37">
        <v>6</v>
      </c>
      <c r="E34" s="65">
        <v>0</v>
      </c>
      <c r="F34" s="47">
        <f t="shared" si="0"/>
        <v>0</v>
      </c>
    </row>
    <row r="35" spans="1:6" s="32" customFormat="1" ht="56.25" customHeight="1">
      <c r="A35" s="44" t="s">
        <v>47</v>
      </c>
      <c r="B35" s="62" t="s">
        <v>59</v>
      </c>
      <c r="C35" s="36" t="s">
        <v>11</v>
      </c>
      <c r="D35" s="37">
        <v>1</v>
      </c>
      <c r="E35" s="65">
        <v>0</v>
      </c>
      <c r="F35" s="47">
        <f t="shared" si="0"/>
        <v>0</v>
      </c>
    </row>
    <row r="36" spans="1:6" s="32" customFormat="1" ht="25.5">
      <c r="A36" s="44" t="s">
        <v>48</v>
      </c>
      <c r="B36" s="45" t="s">
        <v>79</v>
      </c>
      <c r="C36" s="46" t="s">
        <v>11</v>
      </c>
      <c r="D36" s="47">
        <v>6</v>
      </c>
      <c r="E36" s="63">
        <v>0</v>
      </c>
      <c r="F36" s="47">
        <f t="shared" si="0"/>
        <v>0</v>
      </c>
    </row>
    <row r="37" spans="1:6" s="32" customFormat="1" ht="25.5">
      <c r="A37" s="44" t="s">
        <v>49</v>
      </c>
      <c r="B37" s="45" t="s">
        <v>80</v>
      </c>
      <c r="C37" s="36" t="s">
        <v>11</v>
      </c>
      <c r="D37" s="37">
        <v>1</v>
      </c>
      <c r="E37" s="65">
        <v>0</v>
      </c>
      <c r="F37" s="47">
        <f t="shared" si="0"/>
        <v>0</v>
      </c>
    </row>
    <row r="38" spans="1:6" s="32" customFormat="1" ht="12.75">
      <c r="A38" s="44" t="s">
        <v>50</v>
      </c>
      <c r="B38" s="45" t="s">
        <v>60</v>
      </c>
      <c r="C38" s="46" t="s">
        <v>11</v>
      </c>
      <c r="D38" s="47">
        <v>1</v>
      </c>
      <c r="E38" s="63">
        <v>0</v>
      </c>
      <c r="F38" s="47">
        <f t="shared" si="0"/>
        <v>0</v>
      </c>
    </row>
    <row r="39" spans="1:6" s="32" customFormat="1" ht="12.75">
      <c r="A39" s="44" t="s">
        <v>51</v>
      </c>
      <c r="B39" s="45" t="s">
        <v>61</v>
      </c>
      <c r="C39" s="46" t="s">
        <v>11</v>
      </c>
      <c r="D39" s="47">
        <v>4</v>
      </c>
      <c r="E39" s="63">
        <v>0</v>
      </c>
      <c r="F39" s="47">
        <f t="shared" si="0"/>
        <v>0</v>
      </c>
    </row>
    <row r="40" spans="1:6" s="32" customFormat="1" ht="12.75">
      <c r="A40" s="44" t="s">
        <v>52</v>
      </c>
      <c r="B40" s="45" t="s">
        <v>62</v>
      </c>
      <c r="C40" s="46" t="s">
        <v>11</v>
      </c>
      <c r="D40" s="47">
        <v>2</v>
      </c>
      <c r="E40" s="63">
        <v>0</v>
      </c>
      <c r="F40" s="47">
        <f t="shared" si="0"/>
        <v>0</v>
      </c>
    </row>
    <row r="41" spans="1:6" s="32" customFormat="1" ht="12.75">
      <c r="A41" s="44" t="s">
        <v>53</v>
      </c>
      <c r="B41" s="45" t="s">
        <v>63</v>
      </c>
      <c r="C41" s="46" t="s">
        <v>11</v>
      </c>
      <c r="D41" s="47">
        <v>1</v>
      </c>
      <c r="E41" s="63">
        <v>0</v>
      </c>
      <c r="F41" s="47">
        <f t="shared" si="0"/>
        <v>0</v>
      </c>
    </row>
    <row r="42" spans="1:6" s="32" customFormat="1" ht="25.5">
      <c r="A42" s="44" t="s">
        <v>4</v>
      </c>
      <c r="B42" s="45" t="s">
        <v>64</v>
      </c>
      <c r="C42" s="46" t="s">
        <v>12</v>
      </c>
      <c r="D42" s="47">
        <v>13</v>
      </c>
      <c r="E42" s="63">
        <v>0</v>
      </c>
      <c r="F42" s="47">
        <f t="shared" si="0"/>
        <v>0</v>
      </c>
    </row>
    <row r="43" spans="1:6" s="32" customFormat="1" ht="25.5">
      <c r="A43" s="44" t="s">
        <v>4</v>
      </c>
      <c r="B43" s="45" t="s">
        <v>65</v>
      </c>
      <c r="C43" s="46" t="s">
        <v>12</v>
      </c>
      <c r="D43" s="47">
        <v>6</v>
      </c>
      <c r="E43" s="63">
        <v>0</v>
      </c>
      <c r="F43" s="47">
        <f t="shared" si="0"/>
        <v>0</v>
      </c>
    </row>
    <row r="44" spans="1:6" s="32" customFormat="1" ht="25.5">
      <c r="A44" s="44" t="s">
        <v>4</v>
      </c>
      <c r="B44" s="45" t="s">
        <v>66</v>
      </c>
      <c r="C44" s="46" t="s">
        <v>12</v>
      </c>
      <c r="D44" s="47">
        <v>2</v>
      </c>
      <c r="E44" s="63">
        <v>0</v>
      </c>
      <c r="F44" s="47">
        <f t="shared" si="0"/>
        <v>0</v>
      </c>
    </row>
    <row r="45" spans="1:6" s="32" customFormat="1" ht="25.5">
      <c r="A45" s="44" t="s">
        <v>4</v>
      </c>
      <c r="B45" s="45" t="s">
        <v>67</v>
      </c>
      <c r="C45" s="46" t="s">
        <v>12</v>
      </c>
      <c r="D45" s="47">
        <v>7</v>
      </c>
      <c r="E45" s="63">
        <v>0</v>
      </c>
      <c r="F45" s="47">
        <f t="shared" si="0"/>
        <v>0</v>
      </c>
    </row>
    <row r="46" spans="1:6" s="32" customFormat="1" ht="25.5">
      <c r="A46" s="44" t="s">
        <v>4</v>
      </c>
      <c r="B46" s="45" t="s">
        <v>68</v>
      </c>
      <c r="C46" s="46" t="s">
        <v>12</v>
      </c>
      <c r="D46" s="47">
        <v>1</v>
      </c>
      <c r="E46" s="63">
        <v>0</v>
      </c>
      <c r="F46" s="47">
        <f t="shared" si="0"/>
        <v>0</v>
      </c>
    </row>
    <row r="47" spans="1:6" s="32" customFormat="1" ht="25.5">
      <c r="A47" s="44" t="s">
        <v>4</v>
      </c>
      <c r="B47" s="45" t="s">
        <v>73</v>
      </c>
      <c r="C47" s="46" t="s">
        <v>12</v>
      </c>
      <c r="D47" s="47">
        <v>20</v>
      </c>
      <c r="E47" s="63">
        <v>0</v>
      </c>
      <c r="F47" s="47">
        <f t="shared" si="0"/>
        <v>0</v>
      </c>
    </row>
    <row r="48" spans="1:6" s="32" customFormat="1" ht="25.5">
      <c r="A48" s="44" t="s">
        <v>4</v>
      </c>
      <c r="B48" s="45" t="s">
        <v>74</v>
      </c>
      <c r="C48" s="46" t="s">
        <v>12</v>
      </c>
      <c r="D48" s="47">
        <v>6</v>
      </c>
      <c r="E48" s="63">
        <v>0</v>
      </c>
      <c r="F48" s="47">
        <f t="shared" si="0"/>
        <v>0</v>
      </c>
    </row>
    <row r="49" spans="1:6" s="32" customFormat="1" ht="25.5">
      <c r="A49" s="44" t="s">
        <v>4</v>
      </c>
      <c r="B49" s="45" t="s">
        <v>69</v>
      </c>
      <c r="C49" s="46" t="s">
        <v>12</v>
      </c>
      <c r="D49" s="47">
        <v>28</v>
      </c>
      <c r="E49" s="63">
        <v>0</v>
      </c>
      <c r="F49" s="47">
        <f t="shared" si="0"/>
        <v>0</v>
      </c>
    </row>
    <row r="50" spans="1:6" s="32" customFormat="1" ht="25.5">
      <c r="A50" s="44" t="s">
        <v>4</v>
      </c>
      <c r="B50" s="45" t="s">
        <v>70</v>
      </c>
      <c r="C50" s="46" t="s">
        <v>12</v>
      </c>
      <c r="D50" s="47">
        <v>12</v>
      </c>
      <c r="E50" s="63">
        <v>0</v>
      </c>
      <c r="F50" s="47">
        <f t="shared" si="0"/>
        <v>0</v>
      </c>
    </row>
    <row r="51" spans="1:6" s="32" customFormat="1" ht="25.5">
      <c r="A51" s="44" t="s">
        <v>4</v>
      </c>
      <c r="B51" s="45" t="s">
        <v>71</v>
      </c>
      <c r="C51" s="46" t="s">
        <v>12</v>
      </c>
      <c r="D51" s="47">
        <v>4</v>
      </c>
      <c r="E51" s="63">
        <v>0</v>
      </c>
      <c r="F51" s="47">
        <f t="shared" si="0"/>
        <v>0</v>
      </c>
    </row>
    <row r="52" spans="1:6" s="32" customFormat="1" ht="25.5">
      <c r="A52" s="44" t="s">
        <v>4</v>
      </c>
      <c r="B52" s="45" t="s">
        <v>72</v>
      </c>
      <c r="C52" s="46" t="s">
        <v>12</v>
      </c>
      <c r="D52" s="47">
        <v>7</v>
      </c>
      <c r="E52" s="63">
        <v>0</v>
      </c>
      <c r="F52" s="47">
        <f t="shared" si="0"/>
        <v>0</v>
      </c>
    </row>
    <row r="53" spans="1:6" s="32" customFormat="1" ht="25.5">
      <c r="A53" s="44" t="s">
        <v>75</v>
      </c>
      <c r="B53" s="45" t="s">
        <v>76</v>
      </c>
      <c r="C53" s="36" t="s">
        <v>78</v>
      </c>
      <c r="D53" s="47">
        <v>160</v>
      </c>
      <c r="E53" s="65">
        <v>0</v>
      </c>
      <c r="F53" s="47">
        <f t="shared" si="0"/>
        <v>0</v>
      </c>
    </row>
    <row r="54" spans="1:6" s="32" customFormat="1" ht="14.25">
      <c r="A54" s="44" t="s">
        <v>4</v>
      </c>
      <c r="B54" s="45" t="s">
        <v>77</v>
      </c>
      <c r="C54" s="36" t="s">
        <v>78</v>
      </c>
      <c r="D54" s="47">
        <v>5</v>
      </c>
      <c r="E54" s="65">
        <v>0</v>
      </c>
      <c r="F54" s="47">
        <f t="shared" si="0"/>
        <v>0</v>
      </c>
    </row>
    <row r="55" spans="1:6" s="32" customFormat="1" ht="12.75">
      <c r="A55" s="77"/>
      <c r="B55" s="78" t="s">
        <v>87</v>
      </c>
      <c r="C55" s="42" t="s">
        <v>11</v>
      </c>
      <c r="D55" s="79">
        <v>1</v>
      </c>
      <c r="E55" s="67">
        <v>0</v>
      </c>
      <c r="F55" s="79">
        <f t="shared" si="0"/>
        <v>0</v>
      </c>
    </row>
    <row r="56" spans="1:6" s="32" customFormat="1" ht="12.75">
      <c r="A56" s="77"/>
      <c r="B56" s="78" t="s">
        <v>88</v>
      </c>
      <c r="C56" s="42" t="s">
        <v>11</v>
      </c>
      <c r="D56" s="79">
        <v>1</v>
      </c>
      <c r="E56" s="67">
        <v>0</v>
      </c>
      <c r="F56" s="79">
        <f t="shared" si="0"/>
        <v>0</v>
      </c>
    </row>
    <row r="57" spans="1:6" s="32" customFormat="1" ht="12.75">
      <c r="A57" s="77"/>
      <c r="B57" s="78" t="s">
        <v>89</v>
      </c>
      <c r="C57" s="42" t="s">
        <v>11</v>
      </c>
      <c r="D57" s="79">
        <v>1</v>
      </c>
      <c r="E57" s="67">
        <v>0</v>
      </c>
      <c r="F57" s="79">
        <f t="shared" si="0"/>
        <v>0</v>
      </c>
    </row>
    <row r="58" spans="1:6" ht="15.75" thickBot="1">
      <c r="A58" s="29"/>
      <c r="B58" s="30"/>
      <c r="C58" s="20"/>
      <c r="D58" s="21"/>
      <c r="E58" s="20"/>
      <c r="F58" s="21"/>
    </row>
    <row r="59" spans="1:6" ht="31.5">
      <c r="A59" s="11"/>
      <c r="B59" s="12" t="s">
        <v>29</v>
      </c>
      <c r="C59" s="13"/>
      <c r="D59" s="14"/>
      <c r="E59" s="13"/>
      <c r="F59" s="14"/>
    </row>
    <row r="60" spans="1:6" ht="51">
      <c r="A60" s="58" t="s">
        <v>13</v>
      </c>
      <c r="B60" s="48" t="s">
        <v>37</v>
      </c>
      <c r="C60" s="56" t="s">
        <v>11</v>
      </c>
      <c r="D60" s="57">
        <v>2</v>
      </c>
      <c r="E60" s="66">
        <v>0</v>
      </c>
      <c r="F60" s="47">
        <f>D60*E60</f>
        <v>0</v>
      </c>
    </row>
    <row r="61" spans="1:6" ht="51">
      <c r="A61" s="58" t="s">
        <v>18</v>
      </c>
      <c r="B61" s="48" t="s">
        <v>38</v>
      </c>
      <c r="C61" s="56" t="s">
        <v>11</v>
      </c>
      <c r="D61" s="57">
        <v>2</v>
      </c>
      <c r="E61" s="66">
        <v>0</v>
      </c>
      <c r="F61" s="47">
        <f>D61*E61</f>
        <v>0</v>
      </c>
    </row>
    <row r="62" spans="1:6" ht="25.5">
      <c r="A62" s="58" t="s">
        <v>27</v>
      </c>
      <c r="B62" s="45" t="s">
        <v>39</v>
      </c>
      <c r="C62" s="46" t="s">
        <v>11</v>
      </c>
      <c r="D62" s="47">
        <v>4</v>
      </c>
      <c r="E62" s="63">
        <v>0</v>
      </c>
      <c r="F62" s="47">
        <f>D62*E62</f>
        <v>0</v>
      </c>
    </row>
    <row r="63" spans="1:6" ht="25.5">
      <c r="A63" s="58" t="s">
        <v>4</v>
      </c>
      <c r="B63" s="59" t="s">
        <v>40</v>
      </c>
      <c r="C63" s="56" t="s">
        <v>12</v>
      </c>
      <c r="D63" s="57">
        <v>16</v>
      </c>
      <c r="E63" s="66">
        <v>0</v>
      </c>
      <c r="F63" s="47">
        <f>D63*E63</f>
        <v>0</v>
      </c>
    </row>
    <row r="64" spans="1:6" ht="15.75" thickBot="1">
      <c r="A64" s="15"/>
      <c r="B64" s="16"/>
      <c r="C64" s="17"/>
      <c r="D64" s="18"/>
      <c r="E64" s="17"/>
      <c r="F64" s="18"/>
    </row>
    <row r="65" spans="1:6" ht="15.75">
      <c r="A65" s="11"/>
      <c r="B65" s="19" t="s">
        <v>5</v>
      </c>
      <c r="C65" s="13"/>
      <c r="D65" s="14"/>
      <c r="E65" s="13"/>
      <c r="F65" s="14"/>
    </row>
    <row r="66" spans="1:6" s="32" customFormat="1" ht="12.75">
      <c r="A66" s="38" t="s">
        <v>4</v>
      </c>
      <c r="B66" s="39" t="s">
        <v>7</v>
      </c>
      <c r="C66" s="36" t="s">
        <v>6</v>
      </c>
      <c r="D66" s="37">
        <v>1</v>
      </c>
      <c r="E66" s="65">
        <v>0</v>
      </c>
      <c r="F66" s="47">
        <f>D66*E66</f>
        <v>0</v>
      </c>
    </row>
    <row r="67" spans="1:6" s="32" customFormat="1" ht="12.75">
      <c r="A67" s="40" t="s">
        <v>4</v>
      </c>
      <c r="B67" s="49" t="s">
        <v>36</v>
      </c>
      <c r="C67" s="36" t="s">
        <v>6</v>
      </c>
      <c r="D67" s="37">
        <v>1</v>
      </c>
      <c r="E67" s="65"/>
      <c r="F67" s="47">
        <f>D67*E67</f>
        <v>0</v>
      </c>
    </row>
    <row r="68" spans="1:6" s="32" customFormat="1" ht="12.75">
      <c r="A68" s="40" t="s">
        <v>4</v>
      </c>
      <c r="B68" s="41" t="s">
        <v>10</v>
      </c>
      <c r="C68" s="42" t="s">
        <v>6</v>
      </c>
      <c r="D68" s="43">
        <v>1</v>
      </c>
      <c r="E68" s="67"/>
      <c r="F68" s="47">
        <f>D68*E68</f>
        <v>0</v>
      </c>
    </row>
    <row r="69" spans="1:6" ht="15.75" thickBot="1">
      <c r="A69" s="22"/>
      <c r="B69" s="23"/>
      <c r="C69" s="24"/>
      <c r="D69" s="25"/>
      <c r="E69" s="24"/>
      <c r="F69" s="25"/>
    </row>
    <row r="70" ht="13.5" thickBot="1"/>
    <row r="71" spans="4:6" ht="12.75">
      <c r="D71" s="68" t="s">
        <v>85</v>
      </c>
      <c r="E71" s="69"/>
      <c r="F71" s="70">
        <f>SUM(F8:F68)</f>
        <v>0</v>
      </c>
    </row>
    <row r="72" spans="4:6" ht="12.75">
      <c r="D72" s="71" t="s">
        <v>84</v>
      </c>
      <c r="E72" s="72"/>
      <c r="F72" s="73">
        <f>F71*0.2</f>
        <v>0</v>
      </c>
    </row>
    <row r="73" spans="4:6" ht="13.5" thickBot="1">
      <c r="D73" s="74" t="s">
        <v>86</v>
      </c>
      <c r="E73" s="75"/>
      <c r="F73" s="76">
        <f>F72+F71</f>
        <v>0</v>
      </c>
    </row>
  </sheetData>
  <sheetProtection/>
  <printOptions/>
  <pageMargins left="0.75" right="0.75" top="0.81" bottom="0.85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Klimatech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Minárik</dc:creator>
  <cp:keywords/>
  <dc:description/>
  <cp:lastModifiedBy>Holán Miloš</cp:lastModifiedBy>
  <cp:lastPrinted>2021-05-05T14:58:38Z</cp:lastPrinted>
  <dcterms:created xsi:type="dcterms:W3CDTF">1998-09-07T12:15:38Z</dcterms:created>
  <dcterms:modified xsi:type="dcterms:W3CDTF">2022-06-08T15:59:50Z</dcterms:modified>
  <cp:category/>
  <cp:version/>
  <cp:contentType/>
  <cp:contentStatus/>
</cp:coreProperties>
</file>