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3_Interaktívna zážitková expozícia\Súťažné podklady\"/>
    </mc:Choice>
  </mc:AlternateContent>
  <xr:revisionPtr revIDLastSave="0" documentId="8_{72D6AA38-A55C-4253-ABDC-35BA73B6D467}" xr6:coauthVersionLast="47" xr6:coauthVersionMax="47" xr10:uidLastSave="{00000000-0000-0000-0000-000000000000}"/>
  <bookViews>
    <workbookView xWindow="-110" yWindow="-110" windowWidth="22620" windowHeight="13500" tabRatio="500" xr2:uid="{00000000-000D-0000-FFFF-FFFF00000000}"/>
  </bookViews>
  <sheets>
    <sheet name="Cenová tabuľka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5" i="2" l="1"/>
  <c r="F110" i="2"/>
  <c r="F109" i="2"/>
  <c r="G109" i="2" s="1"/>
  <c r="H109" i="2" s="1"/>
  <c r="F107" i="2"/>
  <c r="F105" i="2"/>
  <c r="G104" i="2"/>
  <c r="F104" i="2"/>
  <c r="H104" i="2" s="1"/>
  <c r="F97" i="2"/>
  <c r="G96" i="2"/>
  <c r="H96" i="2" s="1"/>
  <c r="F96" i="2"/>
  <c r="F89" i="2"/>
  <c r="G89" i="2" s="1"/>
  <c r="H89" i="2" s="1"/>
  <c r="F88" i="2"/>
  <c r="F86" i="2"/>
  <c r="G86" i="2" s="1"/>
  <c r="H86" i="2" s="1"/>
  <c r="G81" i="2"/>
  <c r="F81" i="2"/>
  <c r="H81" i="2" s="1"/>
  <c r="F80" i="2"/>
  <c r="G80" i="2" s="1"/>
  <c r="G79" i="2"/>
  <c r="F79" i="2"/>
  <c r="H79" i="2" s="1"/>
  <c r="F78" i="2"/>
  <c r="G69" i="2"/>
  <c r="H69" i="2" s="1"/>
  <c r="F69" i="2"/>
  <c r="F68" i="2"/>
  <c r="G68" i="2" s="1"/>
  <c r="H68" i="2" s="1"/>
  <c r="F67" i="2"/>
  <c r="F65" i="2"/>
  <c r="G65" i="2" s="1"/>
  <c r="H65" i="2" s="1"/>
  <c r="G64" i="2"/>
  <c r="F64" i="2"/>
  <c r="H64" i="2" s="1"/>
  <c r="F63" i="2"/>
  <c r="G63" i="2" s="1"/>
  <c r="G62" i="2"/>
  <c r="F62" i="2"/>
  <c r="H62" i="2" s="1"/>
  <c r="F61" i="2"/>
  <c r="G60" i="2"/>
  <c r="H60" i="2" s="1"/>
  <c r="F60" i="2"/>
  <c r="F55" i="2"/>
  <c r="G55" i="2" s="1"/>
  <c r="H55" i="2" s="1"/>
  <c r="F54" i="2"/>
  <c r="F53" i="2"/>
  <c r="G53" i="2" s="1"/>
  <c r="H53" i="2" s="1"/>
  <c r="G51" i="2"/>
  <c r="F51" i="2"/>
  <c r="H51" i="2" s="1"/>
  <c r="F50" i="2"/>
  <c r="G50" i="2" s="1"/>
  <c r="G49" i="2"/>
  <c r="F49" i="2"/>
  <c r="H49" i="2" s="1"/>
  <c r="F48" i="2"/>
  <c r="G47" i="2"/>
  <c r="H47" i="2" s="1"/>
  <c r="F47" i="2"/>
  <c r="F42" i="2"/>
  <c r="G42" i="2" s="1"/>
  <c r="H42" i="2" s="1"/>
  <c r="F41" i="2"/>
  <c r="F40" i="2"/>
  <c r="G40" i="2" s="1"/>
  <c r="H40" i="2" s="1"/>
  <c r="F38" i="2"/>
  <c r="F37" i="2"/>
  <c r="G37" i="2" s="1"/>
  <c r="G35" i="2"/>
  <c r="F35" i="2"/>
  <c r="H35" i="2" s="1"/>
  <c r="F34" i="2"/>
  <c r="G33" i="2"/>
  <c r="H33" i="2" s="1"/>
  <c r="F33" i="2"/>
  <c r="F32" i="2"/>
  <c r="G32" i="2" s="1"/>
  <c r="H32" i="2" s="1"/>
  <c r="F31" i="2"/>
  <c r="F26" i="2"/>
  <c r="G26" i="2" s="1"/>
  <c r="H26" i="2" s="1"/>
  <c r="F25" i="2"/>
  <c r="F23" i="2"/>
  <c r="G23" i="2" s="1"/>
  <c r="G21" i="2"/>
  <c r="F21" i="2"/>
  <c r="H21" i="2" s="1"/>
  <c r="F20" i="2"/>
  <c r="G19" i="2"/>
  <c r="H19" i="2" s="1"/>
  <c r="F19" i="2"/>
  <c r="F18" i="2"/>
  <c r="G18" i="2" s="1"/>
  <c r="H18" i="2" s="1"/>
  <c r="F17" i="2"/>
  <c r="F16" i="2"/>
  <c r="G16" i="2" s="1"/>
  <c r="H16" i="2" s="1"/>
  <c r="F15" i="2"/>
  <c r="F10" i="2"/>
  <c r="G9" i="2"/>
  <c r="F9" i="2"/>
  <c r="H9" i="2" s="1"/>
  <c r="F8" i="2"/>
  <c r="F116" i="2" s="1"/>
  <c r="G116" i="2" l="1"/>
  <c r="H116" i="2" s="1"/>
  <c r="H97" i="2"/>
  <c r="H31" i="2"/>
  <c r="H20" i="2"/>
  <c r="H88" i="2"/>
  <c r="H15" i="2"/>
  <c r="H78" i="2"/>
  <c r="H115" i="2"/>
  <c r="G10" i="2"/>
  <c r="H10" i="2" s="1"/>
  <c r="G105" i="2"/>
  <c r="H105" i="2" s="1"/>
  <c r="G17" i="2"/>
  <c r="H17" i="2" s="1"/>
  <c r="H23" i="2"/>
  <c r="G31" i="2"/>
  <c r="H37" i="2"/>
  <c r="G41" i="2"/>
  <c r="H41" i="2" s="1"/>
  <c r="H50" i="2"/>
  <c r="G54" i="2"/>
  <c r="H54" i="2" s="1"/>
  <c r="H63" i="2"/>
  <c r="G67" i="2"/>
  <c r="H67" i="2" s="1"/>
  <c r="H80" i="2"/>
  <c r="G88" i="2"/>
  <c r="G110" i="2"/>
  <c r="H110" i="2" s="1"/>
  <c r="G8" i="2"/>
  <c r="H8" i="2" s="1"/>
  <c r="G20" i="2"/>
  <c r="G34" i="2"/>
  <c r="H34" i="2" s="1"/>
  <c r="G48" i="2"/>
  <c r="H48" i="2" s="1"/>
  <c r="G61" i="2"/>
  <c r="H61" i="2" s="1"/>
  <c r="G78" i="2"/>
  <c r="G97" i="2"/>
  <c r="G15" i="2"/>
  <c r="G25" i="2"/>
  <c r="H25" i="2" s="1"/>
  <c r="G38" i="2"/>
  <c r="H38" i="2" s="1"/>
  <c r="G107" i="2"/>
  <c r="H107" i="2" s="1"/>
  <c r="G115" i="2"/>
</calcChain>
</file>

<file path=xl/sharedStrings.xml><?xml version="1.0" encoding="utf-8"?>
<sst xmlns="http://schemas.openxmlformats.org/spreadsheetml/2006/main" count="169" uniqueCount="90">
  <si>
    <t>P.č.</t>
  </si>
  <si>
    <t>Sekcia\položky</t>
  </si>
  <si>
    <t>Počet</t>
  </si>
  <si>
    <t>mj</t>
  </si>
  <si>
    <t>1.</t>
  </si>
  <si>
    <t>Multifunkčná miestnosť</t>
  </si>
  <si>
    <t>1.1</t>
  </si>
  <si>
    <t xml:space="preserve">Organizácia výstav </t>
  </si>
  <si>
    <t>Zariaďovacie prvky</t>
  </si>
  <si>
    <t xml:space="preserve">Závesný systém  (dĺžka 2m) </t>
  </si>
  <si>
    <t>set</t>
  </si>
  <si>
    <t>Inštalácia</t>
  </si>
  <si>
    <t>ks</t>
  </si>
  <si>
    <t>Projekt management</t>
  </si>
  <si>
    <t>h</t>
  </si>
  <si>
    <t>1.2</t>
  </si>
  <si>
    <t>Kino</t>
  </si>
  <si>
    <t>Hardware</t>
  </si>
  <si>
    <t xml:space="preserve">Projekcia short </t>
  </si>
  <si>
    <t xml:space="preserve">Držiak variant A </t>
  </si>
  <si>
    <t xml:space="preserve">Digital signage player </t>
  </si>
  <si>
    <t>mini PC</t>
  </si>
  <si>
    <t>Ozvučenie</t>
  </si>
  <si>
    <t>Prípojný bod pre prezentácie</t>
  </si>
  <si>
    <t>Konfigurácia, testovanie, inštalácia</t>
  </si>
  <si>
    <t xml:space="preserve">Stolicky </t>
  </si>
  <si>
    <t>Artwork/Software</t>
  </si>
  <si>
    <t>1.3</t>
  </si>
  <si>
    <t>Videowall</t>
  </si>
  <si>
    <t>Videowall touchscreen 55"</t>
  </si>
  <si>
    <t>Držiak variant B</t>
  </si>
  <si>
    <t>Riadiace PC</t>
  </si>
  <si>
    <t>Switch</t>
  </si>
  <si>
    <t>Nábytok na mieru</t>
  </si>
  <si>
    <t>m2</t>
  </si>
  <si>
    <t>Kapotáž na touchscreen wall</t>
  </si>
  <si>
    <t>1.4</t>
  </si>
  <si>
    <t>Statická grafika</t>
  </si>
  <si>
    <t xml:space="preserve">Veľkoformátová grafika  2x2 m  ( téma voda a jej šetrenie) </t>
  </si>
  <si>
    <t xml:space="preserve">Veľkoformátová grafika  3x2 m (pasívna budova) </t>
  </si>
  <si>
    <t xml:space="preserve">Dibondová platňa 2x2 m </t>
  </si>
  <si>
    <t xml:space="preserve">Dibondová platňa 3x2 m </t>
  </si>
  <si>
    <t xml:space="preserve">Návrh grafiky 2x2 m </t>
  </si>
  <si>
    <t xml:space="preserve">Návrh grafiky 3x2 m </t>
  </si>
  <si>
    <t>1.5</t>
  </si>
  <si>
    <t xml:space="preserve">Aplikácia  "Energetický certifikát" </t>
  </si>
  <si>
    <t xml:space="preserve">Tablet </t>
  </si>
  <si>
    <t>Beacon</t>
  </si>
  <si>
    <t>Obal na tablet</t>
  </si>
  <si>
    <t>Wifi</t>
  </si>
  <si>
    <t>Nabíjací box pre 10 ks tabletov</t>
  </si>
  <si>
    <t>2.</t>
  </si>
  <si>
    <t>Pomôcky pre zdravotne znevýhodnených návštevníkov</t>
  </si>
  <si>
    <t>A</t>
  </si>
  <si>
    <t>Nevidiaci a slabozrakí návštevníci</t>
  </si>
  <si>
    <t>2.1</t>
  </si>
  <si>
    <t>Vytvorenie vodiacej línie</t>
  </si>
  <si>
    <t>Vodiaca línia Interier</t>
  </si>
  <si>
    <t>m</t>
  </si>
  <si>
    <t xml:space="preserve">Štítok v Brailovom písme (plast) </t>
  </si>
  <si>
    <t xml:space="preserve">ks </t>
  </si>
  <si>
    <t>2.2</t>
  </si>
  <si>
    <t xml:space="preserve">3D model objektu </t>
  </si>
  <si>
    <t xml:space="preserve">Reliéfna mapa  (1 x 1,5 m ) </t>
  </si>
  <si>
    <t xml:space="preserve">3D model (príprava pre 3D tlač) </t>
  </si>
  <si>
    <t>B</t>
  </si>
  <si>
    <t>Hluchonemí návštevnící</t>
  </si>
  <si>
    <t>2.4</t>
  </si>
  <si>
    <t>Posunková reč</t>
  </si>
  <si>
    <t>C</t>
  </si>
  <si>
    <t xml:space="preserve">Telesne znevýhodnení návštevníci </t>
  </si>
  <si>
    <t>2.5</t>
  </si>
  <si>
    <t>Virtuálna realita</t>
  </si>
  <si>
    <t>Headset</t>
  </si>
  <si>
    <t>Nábytok na mieru - Podstavec na VR okuliare</t>
  </si>
  <si>
    <t>D</t>
  </si>
  <si>
    <t xml:space="preserve">Čistenie vzduchu </t>
  </si>
  <si>
    <t xml:space="preserve">Aktívna čistička vzduchu </t>
  </si>
  <si>
    <t xml:space="preserve">Aplikácia na spustenie obsahu </t>
  </si>
  <si>
    <t xml:space="preserve">App na vytvorenie interaktivity a detekciu dotyku </t>
  </si>
  <si>
    <t xml:space="preserve">Digitálna interaktívna aplikácia </t>
  </si>
  <si>
    <t>VR aplikácia pre generovanie krokovej prehliadky</t>
  </si>
  <si>
    <t xml:space="preserve">Logika aplikačného rozhrania </t>
  </si>
  <si>
    <t>Aplikačný modul pre zobrazenie posunkovej reči</t>
  </si>
  <si>
    <t>Celková cena v EUR bez DPH</t>
  </si>
  <si>
    <t>DPH v EUR</t>
  </si>
  <si>
    <t>Celková cena v EUR vrátane DPH</t>
  </si>
  <si>
    <t>Celková cena za predmet zákazky:</t>
  </si>
  <si>
    <t>uchádzač doplní meno a priezvisko  
a  podpis oprávnenej osoby</t>
  </si>
  <si>
    <t>Jednotková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</si>
</sst>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&quot; €&quot;_-;\-* #,##0&quot; €&quot;_-;_-* &quot;- €&quot;_-;_-@"/>
    <numFmt numFmtId="165" formatCode="_ * #,##0.00_)&quot; €&quot;_ ;_ * \(#,##0.00&quot;) €&quot;_ ;_ * \-??_)&quot; €&quot;_ ;_ @_ "/>
  </numFmts>
  <fonts count="7" x14ac:knownFonts="1"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1"/>
      <color rgb="FF000000"/>
      <name val="Nudista"/>
      <family val="3"/>
    </font>
    <font>
      <b/>
      <sz val="10"/>
      <color rgb="FFFFFFFF"/>
      <name val="Nudista"/>
      <family val="3"/>
    </font>
    <font>
      <b/>
      <sz val="10"/>
      <color rgb="FF000000"/>
      <name val="Nudista"/>
      <family val="3"/>
    </font>
    <font>
      <sz val="10"/>
      <color rgb="FF000000"/>
      <name val="Nudista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7F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BFBFBF"/>
        <bgColor rgb="FFC5E0B4"/>
      </patternFill>
    </fill>
    <fill>
      <patternFill patternType="solid">
        <fgColor rgb="FFC5E0B4"/>
        <bgColor rgb="FFC5E0B3"/>
      </patternFill>
    </fill>
    <fill>
      <patternFill patternType="solid">
        <fgColor rgb="FFC5E0B3"/>
        <bgColor rgb="FFC5E0B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6">
    <xf numFmtId="0" fontId="0" fillId="0" borderId="0" xfId="0"/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vertical="center"/>
    </xf>
    <xf numFmtId="49" fontId="5" fillId="4" borderId="8" xfId="1" applyNumberFormat="1" applyFont="1" applyFill="1" applyBorder="1" applyAlignment="1">
      <alignment horizontal="center"/>
    </xf>
    <xf numFmtId="49" fontId="5" fillId="4" borderId="3" xfId="1" applyNumberFormat="1" applyFont="1" applyFill="1" applyBorder="1"/>
    <xf numFmtId="0" fontId="5" fillId="4" borderId="4" xfId="1" applyFont="1" applyFill="1" applyBorder="1" applyAlignment="1">
      <alignment horizontal="center"/>
    </xf>
    <xf numFmtId="165" fontId="5" fillId="4" borderId="4" xfId="1" applyNumberFormat="1" applyFont="1" applyFill="1" applyBorder="1"/>
    <xf numFmtId="165" fontId="5" fillId="4" borderId="6" xfId="1" applyNumberFormat="1" applyFont="1" applyFill="1" applyBorder="1"/>
    <xf numFmtId="49" fontId="5" fillId="2" borderId="3" xfId="1" applyNumberFormat="1" applyFont="1" applyFill="1" applyBorder="1" applyAlignment="1">
      <alignment horizontal="center"/>
    </xf>
    <xf numFmtId="49" fontId="5" fillId="2" borderId="9" xfId="1" applyNumberFormat="1" applyFont="1" applyFill="1" applyBorder="1"/>
    <xf numFmtId="0" fontId="5" fillId="2" borderId="9" xfId="1" applyFont="1" applyFill="1" applyBorder="1" applyAlignment="1">
      <alignment horizontal="center"/>
    </xf>
    <xf numFmtId="165" fontId="5" fillId="2" borderId="9" xfId="1" applyNumberFormat="1" applyFont="1" applyFill="1" applyBorder="1"/>
    <xf numFmtId="165" fontId="5" fillId="2" borderId="6" xfId="1" applyNumberFormat="1" applyFont="1" applyFill="1" applyBorder="1"/>
    <xf numFmtId="49" fontId="4" fillId="5" borderId="1" xfId="1" applyNumberFormat="1" applyFont="1" applyFill="1" applyBorder="1" applyAlignment="1">
      <alignment horizontal="center"/>
    </xf>
    <xf numFmtId="0" fontId="4" fillId="5" borderId="1" xfId="1" applyFont="1" applyFill="1" applyBorder="1"/>
    <xf numFmtId="0" fontId="4" fillId="5" borderId="1" xfId="1" applyFont="1" applyFill="1" applyBorder="1" applyAlignment="1">
      <alignment horizontal="center"/>
    </xf>
    <xf numFmtId="165" fontId="4" fillId="5" borderId="11" xfId="1" applyNumberFormat="1" applyFont="1" applyFill="1" applyBorder="1" applyAlignment="1">
      <alignment horizontal="center"/>
    </xf>
    <xf numFmtId="165" fontId="4" fillId="5" borderId="6" xfId="1" applyNumberFormat="1" applyFont="1" applyFill="1" applyBorder="1"/>
    <xf numFmtId="49" fontId="5" fillId="2" borderId="4" xfId="1" applyNumberFormat="1" applyFont="1" applyFill="1" applyBorder="1"/>
    <xf numFmtId="0" fontId="5" fillId="2" borderId="4" xfId="1" applyFont="1" applyFill="1" applyBorder="1" applyAlignment="1">
      <alignment horizontal="center"/>
    </xf>
    <xf numFmtId="165" fontId="5" fillId="2" borderId="4" xfId="1" applyNumberFormat="1" applyFont="1" applyFill="1" applyBorder="1"/>
    <xf numFmtId="165" fontId="5" fillId="2" borderId="0" xfId="1" applyNumberFormat="1" applyFont="1" applyFill="1" applyBorder="1"/>
    <xf numFmtId="49" fontId="5" fillId="6" borderId="6" xfId="1" applyNumberFormat="1" applyFont="1" applyFill="1" applyBorder="1" applyAlignment="1">
      <alignment horizontal="center"/>
    </xf>
    <xf numFmtId="0" fontId="5" fillId="6" borderId="6" xfId="1" applyFont="1" applyFill="1" applyBorder="1"/>
    <xf numFmtId="0" fontId="5" fillId="6" borderId="6" xfId="1" applyFont="1" applyFill="1" applyBorder="1" applyAlignment="1">
      <alignment horizontal="center"/>
    </xf>
    <xf numFmtId="165" fontId="5" fillId="6" borderId="6" xfId="1" applyNumberFormat="1" applyFont="1" applyFill="1" applyBorder="1" applyAlignment="1">
      <alignment horizontal="center"/>
    </xf>
    <xf numFmtId="49" fontId="5" fillId="0" borderId="6" xfId="1" applyNumberFormat="1" applyFont="1" applyBorder="1" applyAlignment="1">
      <alignment horizontal="center" vertical="center"/>
    </xf>
    <xf numFmtId="0" fontId="6" fillId="2" borderId="6" xfId="1" applyFont="1" applyFill="1" applyBorder="1" applyAlignment="1">
      <alignment vertical="center"/>
    </xf>
    <xf numFmtId="0" fontId="6" fillId="2" borderId="6" xfId="1" applyFont="1" applyFill="1" applyBorder="1" applyAlignment="1">
      <alignment horizontal="center" vertical="center"/>
    </xf>
    <xf numFmtId="165" fontId="6" fillId="7" borderId="6" xfId="1" applyNumberFormat="1" applyFont="1" applyFill="1" applyBorder="1" applyAlignment="1">
      <alignment vertical="center"/>
    </xf>
    <xf numFmtId="165" fontId="6" fillId="2" borderId="6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165" fontId="4" fillId="5" borderId="1" xfId="1" applyNumberFormat="1" applyFont="1" applyFill="1" applyBorder="1" applyAlignment="1">
      <alignment horizontal="center"/>
    </xf>
    <xf numFmtId="165" fontId="4" fillId="5" borderId="10" xfId="1" applyNumberFormat="1" applyFont="1" applyFill="1" applyBorder="1"/>
    <xf numFmtId="165" fontId="5" fillId="6" borderId="6" xfId="1" applyNumberFormat="1" applyFont="1" applyFill="1" applyBorder="1"/>
    <xf numFmtId="49" fontId="5" fillId="2" borderId="6" xfId="1" applyNumberFormat="1" applyFont="1" applyFill="1" applyBorder="1" applyAlignment="1">
      <alignment horizontal="center"/>
    </xf>
    <xf numFmtId="49" fontId="5" fillId="0" borderId="6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center" vertical="center"/>
    </xf>
    <xf numFmtId="165" fontId="4" fillId="5" borderId="1" xfId="1" applyNumberFormat="1" applyFont="1" applyFill="1" applyBorder="1"/>
    <xf numFmtId="165" fontId="5" fillId="2" borderId="5" xfId="1" applyNumberFormat="1" applyFont="1" applyFill="1" applyBorder="1"/>
    <xf numFmtId="49" fontId="5" fillId="6" borderId="6" xfId="1" applyNumberFormat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vertical="center"/>
    </xf>
    <xf numFmtId="0" fontId="5" fillId="6" borderId="6" xfId="1" applyFont="1" applyFill="1" applyBorder="1" applyAlignment="1">
      <alignment horizontal="center" vertical="center"/>
    </xf>
    <xf numFmtId="165" fontId="5" fillId="6" borderId="6" xfId="1" applyNumberFormat="1" applyFont="1" applyFill="1" applyBorder="1" applyAlignment="1">
      <alignment horizontal="center" vertical="center"/>
    </xf>
    <xf numFmtId="165" fontId="5" fillId="6" borderId="6" xfId="1" applyNumberFormat="1" applyFont="1" applyFill="1" applyBorder="1" applyAlignment="1">
      <alignment vertical="center"/>
    </xf>
    <xf numFmtId="165" fontId="6" fillId="8" borderId="6" xfId="1" applyNumberFormat="1" applyFont="1" applyFill="1" applyBorder="1" applyAlignment="1">
      <alignment vertical="center"/>
    </xf>
    <xf numFmtId="165" fontId="4" fillId="5" borderId="2" xfId="1" applyNumberFormat="1" applyFont="1" applyFill="1" applyBorder="1"/>
    <xf numFmtId="49" fontId="5" fillId="2" borderId="2" xfId="1" applyNumberFormat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165" fontId="6" fillId="7" borderId="2" xfId="1" applyNumberFormat="1" applyFont="1" applyFill="1" applyBorder="1" applyAlignment="1">
      <alignment vertical="center"/>
    </xf>
    <xf numFmtId="49" fontId="5" fillId="2" borderId="7" xfId="1" applyNumberFormat="1" applyFont="1" applyFill="1" applyBorder="1"/>
    <xf numFmtId="0" fontId="5" fillId="2" borderId="7" xfId="1" applyFont="1" applyFill="1" applyBorder="1" applyAlignment="1">
      <alignment horizontal="center"/>
    </xf>
    <xf numFmtId="0" fontId="6" fillId="2" borderId="0" xfId="1" applyFont="1" applyFill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49" fontId="5" fillId="2" borderId="12" xfId="1" applyNumberFormat="1" applyFont="1" applyFill="1" applyBorder="1" applyAlignment="1">
      <alignment horizontal="center"/>
    </xf>
    <xf numFmtId="49" fontId="5" fillId="4" borderId="6" xfId="1" applyNumberFormat="1" applyFont="1" applyFill="1" applyBorder="1" applyAlignment="1">
      <alignment horizontal="center"/>
    </xf>
    <xf numFmtId="165" fontId="4" fillId="5" borderId="10" xfId="1" applyNumberFormat="1" applyFont="1" applyFill="1" applyBorder="1" applyAlignment="1">
      <alignment horizontal="center"/>
    </xf>
    <xf numFmtId="165" fontId="3" fillId="10" borderId="6" xfId="1" applyNumberFormat="1" applyFont="1" applyFill="1" applyBorder="1" applyAlignment="1">
      <alignment vertical="center"/>
    </xf>
    <xf numFmtId="49" fontId="5" fillId="4" borderId="6" xfId="1" applyNumberFormat="1" applyFont="1" applyFill="1" applyBorder="1" applyAlignment="1">
      <alignment horizontal="left"/>
    </xf>
    <xf numFmtId="49" fontId="3" fillId="9" borderId="3" xfId="1" applyNumberFormat="1" applyFont="1" applyFill="1" applyBorder="1" applyAlignment="1">
      <alignment horizontal="left" vertical="center"/>
    </xf>
    <xf numFmtId="49" fontId="3" fillId="9" borderId="4" xfId="1" applyNumberFormat="1" applyFont="1" applyFill="1" applyBorder="1" applyAlignment="1">
      <alignment horizontal="left" vertical="center"/>
    </xf>
    <xf numFmtId="49" fontId="3" fillId="9" borderId="5" xfId="1" applyNumberFormat="1" applyFont="1" applyFill="1" applyBorder="1" applyAlignment="1">
      <alignment horizontal="left" vertical="center"/>
    </xf>
    <xf numFmtId="0" fontId="6" fillId="0" borderId="9" xfId="1" applyFont="1" applyBorder="1"/>
    <xf numFmtId="0" fontId="6" fillId="2" borderId="6" xfId="1" applyFont="1" applyFill="1" applyBorder="1" applyAlignment="1">
      <alignment vertical="center" wrapText="1"/>
    </xf>
    <xf numFmtId="0" fontId="6" fillId="0" borderId="0" xfId="1" applyFont="1" applyAlignment="1">
      <alignment vertical="top" wrapText="1"/>
    </xf>
  </cellXfs>
  <cellStyles count="3">
    <cellStyle name="Normálna" xfId="0" builtinId="0"/>
    <cellStyle name="Normálne 2" xfId="1" xr:uid="{00000000-0005-0000-0000-000001000000}"/>
    <cellStyle name="Štýl 1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5E0B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C60FF-0D6F-4DEF-89BE-0437D09B3750}">
  <sheetPr>
    <pageSetUpPr fitToPage="1"/>
  </sheetPr>
  <dimension ref="A1:H122"/>
  <sheetViews>
    <sheetView tabSelected="1" topLeftCell="A43" workbookViewId="0">
      <selection activeCell="C11" sqref="C11"/>
    </sheetView>
  </sheetViews>
  <sheetFormatPr defaultRowHeight="15.5" x14ac:dyDescent="0.35"/>
  <cols>
    <col min="2" max="2" width="41.9140625" customWidth="1"/>
    <col min="3" max="3" width="15" customWidth="1"/>
    <col min="4" max="4" width="16.33203125" customWidth="1"/>
    <col min="5" max="5" width="18" customWidth="1"/>
    <col min="6" max="6" width="17.58203125" customWidth="1"/>
    <col min="7" max="7" width="15.5" customWidth="1"/>
    <col min="8" max="8" width="14.5" customWidth="1"/>
  </cols>
  <sheetData>
    <row r="1" spans="1:8" ht="70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89</v>
      </c>
      <c r="F1" s="4" t="s">
        <v>84</v>
      </c>
      <c r="G1" s="5" t="s">
        <v>85</v>
      </c>
      <c r="H1" s="6" t="s">
        <v>86</v>
      </c>
    </row>
    <row r="2" spans="1:8" x14ac:dyDescent="0.35">
      <c r="A2" s="7"/>
      <c r="B2" s="8"/>
      <c r="C2" s="9"/>
      <c r="D2" s="9"/>
      <c r="E2" s="9"/>
      <c r="F2" s="10"/>
      <c r="G2" s="10"/>
      <c r="H2" s="10"/>
    </row>
    <row r="3" spans="1:8" x14ac:dyDescent="0.35">
      <c r="A3" s="11" t="s">
        <v>4</v>
      </c>
      <c r="B3" s="12" t="s">
        <v>5</v>
      </c>
      <c r="C3" s="13"/>
      <c r="D3" s="13"/>
      <c r="E3" s="14"/>
      <c r="F3" s="15"/>
      <c r="G3" s="15"/>
      <c r="H3" s="15"/>
    </row>
    <row r="4" spans="1:8" x14ac:dyDescent="0.35">
      <c r="A4" s="16"/>
      <c r="B4" s="17"/>
      <c r="C4" s="18"/>
      <c r="D4" s="18"/>
      <c r="E4" s="19"/>
      <c r="F4" s="20"/>
      <c r="G4" s="20"/>
      <c r="H4" s="20"/>
    </row>
    <row r="5" spans="1:8" x14ac:dyDescent="0.35">
      <c r="A5" s="21" t="s">
        <v>6</v>
      </c>
      <c r="B5" s="22" t="s">
        <v>7</v>
      </c>
      <c r="C5" s="23"/>
      <c r="D5" s="23"/>
      <c r="E5" s="24"/>
      <c r="F5" s="25"/>
      <c r="G5" s="25"/>
      <c r="H5" s="25"/>
    </row>
    <row r="6" spans="1:8" x14ac:dyDescent="0.35">
      <c r="A6" s="16"/>
      <c r="B6" s="26"/>
      <c r="C6" s="27"/>
      <c r="D6" s="27"/>
      <c r="E6" s="28"/>
      <c r="F6" s="29"/>
      <c r="G6" s="29"/>
      <c r="H6" s="29"/>
    </row>
    <row r="7" spans="1:8" x14ac:dyDescent="0.35">
      <c r="A7" s="30"/>
      <c r="B7" s="31" t="s">
        <v>8</v>
      </c>
      <c r="C7" s="32"/>
      <c r="D7" s="32"/>
      <c r="E7" s="33"/>
      <c r="F7" s="43"/>
      <c r="G7" s="43"/>
      <c r="H7" s="43"/>
    </row>
    <row r="8" spans="1:8" x14ac:dyDescent="0.35">
      <c r="A8" s="34"/>
      <c r="B8" s="35" t="s">
        <v>9</v>
      </c>
      <c r="C8" s="36">
        <v>8</v>
      </c>
      <c r="D8" s="36" t="s">
        <v>10</v>
      </c>
      <c r="E8" s="37"/>
      <c r="F8" s="38">
        <f>C8*E8</f>
        <v>0</v>
      </c>
      <c r="G8" s="38">
        <f>F8*0.2</f>
        <v>0</v>
      </c>
      <c r="H8" s="38">
        <f>F8+G8</f>
        <v>0</v>
      </c>
    </row>
    <row r="9" spans="1:8" x14ac:dyDescent="0.35">
      <c r="A9" s="39"/>
      <c r="B9" s="35" t="s">
        <v>11</v>
      </c>
      <c r="C9" s="36">
        <v>1</v>
      </c>
      <c r="D9" s="36" t="s">
        <v>12</v>
      </c>
      <c r="E9" s="37"/>
      <c r="F9" s="38">
        <f t="shared" ref="F9:F10" si="0">C9*E9</f>
        <v>0</v>
      </c>
      <c r="G9" s="38">
        <f t="shared" ref="G9:G10" si="1">F9*0.2</f>
        <v>0</v>
      </c>
      <c r="H9" s="38">
        <f t="shared" ref="H9:H10" si="2">F9+G9</f>
        <v>0</v>
      </c>
    </row>
    <row r="10" spans="1:8" x14ac:dyDescent="0.35">
      <c r="A10" s="34"/>
      <c r="B10" s="40" t="s">
        <v>13</v>
      </c>
      <c r="C10" s="36">
        <v>5</v>
      </c>
      <c r="D10" s="36" t="s">
        <v>14</v>
      </c>
      <c r="E10" s="37"/>
      <c r="F10" s="38">
        <f t="shared" si="0"/>
        <v>0</v>
      </c>
      <c r="G10" s="38">
        <f t="shared" si="1"/>
        <v>0</v>
      </c>
      <c r="H10" s="38">
        <f t="shared" si="2"/>
        <v>0</v>
      </c>
    </row>
    <row r="11" spans="1:8" x14ac:dyDescent="0.35">
      <c r="A11" s="16"/>
      <c r="B11" s="26"/>
      <c r="C11" s="27"/>
      <c r="D11" s="27"/>
      <c r="E11" s="28"/>
      <c r="F11" s="29"/>
      <c r="G11" s="29"/>
      <c r="H11" s="29"/>
    </row>
    <row r="12" spans="1:8" x14ac:dyDescent="0.35">
      <c r="A12" s="21" t="s">
        <v>15</v>
      </c>
      <c r="B12" s="22" t="s">
        <v>16</v>
      </c>
      <c r="C12" s="23"/>
      <c r="D12" s="23"/>
      <c r="E12" s="41"/>
      <c r="F12" s="42"/>
      <c r="G12" s="42"/>
      <c r="H12" s="42"/>
    </row>
    <row r="13" spans="1:8" x14ac:dyDescent="0.35">
      <c r="A13" s="16"/>
      <c r="B13" s="26"/>
      <c r="C13" s="27"/>
      <c r="D13" s="27"/>
      <c r="E13" s="28"/>
      <c r="F13" s="29"/>
      <c r="G13" s="29"/>
      <c r="H13" s="29"/>
    </row>
    <row r="14" spans="1:8" x14ac:dyDescent="0.35">
      <c r="A14" s="30"/>
      <c r="B14" s="31" t="s">
        <v>17</v>
      </c>
      <c r="C14" s="32"/>
      <c r="D14" s="32"/>
      <c r="E14" s="33"/>
      <c r="F14" s="43"/>
      <c r="G14" s="43"/>
      <c r="H14" s="43"/>
    </row>
    <row r="15" spans="1:8" x14ac:dyDescent="0.35">
      <c r="A15" s="39"/>
      <c r="B15" s="35" t="s">
        <v>18</v>
      </c>
      <c r="C15" s="36">
        <v>1</v>
      </c>
      <c r="D15" s="36" t="s">
        <v>12</v>
      </c>
      <c r="E15" s="37"/>
      <c r="F15" s="38">
        <f>C15*E15</f>
        <v>0</v>
      </c>
      <c r="G15" s="38">
        <f>F15*0.2</f>
        <v>0</v>
      </c>
      <c r="H15" s="38">
        <f>F15+G15</f>
        <v>0</v>
      </c>
    </row>
    <row r="16" spans="1:8" x14ac:dyDescent="0.35">
      <c r="A16" s="39"/>
      <c r="B16" s="35" t="s">
        <v>19</v>
      </c>
      <c r="C16" s="36">
        <v>1</v>
      </c>
      <c r="D16" s="36" t="s">
        <v>12</v>
      </c>
      <c r="E16" s="37"/>
      <c r="F16" s="38">
        <f t="shared" ref="F16:F21" si="3">C16*E16</f>
        <v>0</v>
      </c>
      <c r="G16" s="38">
        <f t="shared" ref="G16:G26" si="4">F16*0.2</f>
        <v>0</v>
      </c>
      <c r="H16" s="38">
        <f t="shared" ref="H16:H21" si="5">F16+G16</f>
        <v>0</v>
      </c>
    </row>
    <row r="17" spans="1:8" x14ac:dyDescent="0.35">
      <c r="A17" s="39"/>
      <c r="B17" s="35" t="s">
        <v>20</v>
      </c>
      <c r="C17" s="36">
        <v>1</v>
      </c>
      <c r="D17" s="36" t="s">
        <v>12</v>
      </c>
      <c r="E17" s="37"/>
      <c r="F17" s="38">
        <f t="shared" si="3"/>
        <v>0</v>
      </c>
      <c r="G17" s="38">
        <f t="shared" si="4"/>
        <v>0</v>
      </c>
      <c r="H17" s="38">
        <f t="shared" si="5"/>
        <v>0</v>
      </c>
    </row>
    <row r="18" spans="1:8" x14ac:dyDescent="0.35">
      <c r="A18" s="39"/>
      <c r="B18" s="35" t="s">
        <v>21</v>
      </c>
      <c r="C18" s="36">
        <v>1</v>
      </c>
      <c r="D18" s="36" t="s">
        <v>12</v>
      </c>
      <c r="E18" s="37"/>
      <c r="F18" s="38">
        <f t="shared" si="3"/>
        <v>0</v>
      </c>
      <c r="G18" s="38">
        <f t="shared" si="4"/>
        <v>0</v>
      </c>
      <c r="H18" s="38">
        <f t="shared" si="5"/>
        <v>0</v>
      </c>
    </row>
    <row r="19" spans="1:8" x14ac:dyDescent="0.35">
      <c r="A19" s="39"/>
      <c r="B19" s="35" t="s">
        <v>22</v>
      </c>
      <c r="C19" s="36">
        <v>1</v>
      </c>
      <c r="D19" s="36" t="s">
        <v>12</v>
      </c>
      <c r="E19" s="37"/>
      <c r="F19" s="38">
        <f t="shared" si="3"/>
        <v>0</v>
      </c>
      <c r="G19" s="38">
        <f t="shared" si="4"/>
        <v>0</v>
      </c>
      <c r="H19" s="38">
        <f t="shared" si="5"/>
        <v>0</v>
      </c>
    </row>
    <row r="20" spans="1:8" x14ac:dyDescent="0.35">
      <c r="A20" s="39"/>
      <c r="B20" s="35" t="s">
        <v>23</v>
      </c>
      <c r="C20" s="36">
        <v>1</v>
      </c>
      <c r="D20" s="36" t="s">
        <v>12</v>
      </c>
      <c r="E20" s="37"/>
      <c r="F20" s="38">
        <f t="shared" si="3"/>
        <v>0</v>
      </c>
      <c r="G20" s="38">
        <f t="shared" si="4"/>
        <v>0</v>
      </c>
      <c r="H20" s="38">
        <f t="shared" si="5"/>
        <v>0</v>
      </c>
    </row>
    <row r="21" spans="1:8" x14ac:dyDescent="0.35">
      <c r="A21" s="39"/>
      <c r="B21" s="35" t="s">
        <v>24</v>
      </c>
      <c r="C21" s="36">
        <v>1</v>
      </c>
      <c r="D21" s="36" t="s">
        <v>12</v>
      </c>
      <c r="E21" s="37"/>
      <c r="F21" s="38">
        <f t="shared" si="3"/>
        <v>0</v>
      </c>
      <c r="G21" s="38">
        <f t="shared" si="4"/>
        <v>0</v>
      </c>
      <c r="H21" s="38">
        <f t="shared" si="5"/>
        <v>0</v>
      </c>
    </row>
    <row r="22" spans="1:8" x14ac:dyDescent="0.35">
      <c r="A22" s="30"/>
      <c r="B22" s="31" t="s">
        <v>8</v>
      </c>
      <c r="C22" s="32"/>
      <c r="D22" s="32"/>
      <c r="E22" s="33"/>
      <c r="F22" s="43"/>
      <c r="G22" s="43"/>
      <c r="H22" s="43"/>
    </row>
    <row r="23" spans="1:8" x14ac:dyDescent="0.35">
      <c r="A23" s="44"/>
      <c r="B23" s="35" t="s">
        <v>25</v>
      </c>
      <c r="C23" s="36">
        <v>20</v>
      </c>
      <c r="D23" s="36" t="s">
        <v>12</v>
      </c>
      <c r="E23" s="37"/>
      <c r="F23" s="38">
        <f t="shared" ref="F23" si="6">C23*E23</f>
        <v>0</v>
      </c>
      <c r="G23" s="38">
        <f t="shared" si="4"/>
        <v>0</v>
      </c>
      <c r="H23" s="38">
        <f t="shared" ref="H23" si="7">F23+G23</f>
        <v>0</v>
      </c>
    </row>
    <row r="24" spans="1:8" x14ac:dyDescent="0.35">
      <c r="A24" s="30"/>
      <c r="B24" s="31" t="s">
        <v>26</v>
      </c>
      <c r="C24" s="32"/>
      <c r="D24" s="32"/>
      <c r="E24" s="33"/>
      <c r="F24" s="43"/>
      <c r="G24" s="43"/>
      <c r="H24" s="43"/>
    </row>
    <row r="25" spans="1:8" x14ac:dyDescent="0.35">
      <c r="A25" s="45"/>
      <c r="B25" s="46" t="s">
        <v>78</v>
      </c>
      <c r="C25" s="47">
        <v>1</v>
      </c>
      <c r="D25" s="47" t="s">
        <v>12</v>
      </c>
      <c r="E25" s="37"/>
      <c r="F25" s="38">
        <f t="shared" ref="F25:F26" si="8">C25*E25</f>
        <v>0</v>
      </c>
      <c r="G25" s="38">
        <f t="shared" si="4"/>
        <v>0</v>
      </c>
      <c r="H25" s="38">
        <f t="shared" ref="H25:H26" si="9">F25+G25</f>
        <v>0</v>
      </c>
    </row>
    <row r="26" spans="1:8" x14ac:dyDescent="0.35">
      <c r="A26" s="34"/>
      <c r="B26" s="40" t="s">
        <v>13</v>
      </c>
      <c r="C26" s="36">
        <v>50</v>
      </c>
      <c r="D26" s="36" t="s">
        <v>14</v>
      </c>
      <c r="E26" s="37"/>
      <c r="F26" s="38">
        <f t="shared" si="8"/>
        <v>0</v>
      </c>
      <c r="G26" s="38">
        <f t="shared" si="4"/>
        <v>0</v>
      </c>
      <c r="H26" s="38">
        <f t="shared" si="9"/>
        <v>0</v>
      </c>
    </row>
    <row r="27" spans="1:8" x14ac:dyDescent="0.35">
      <c r="A27" s="16"/>
      <c r="B27" s="26"/>
      <c r="C27" s="27"/>
      <c r="D27" s="27"/>
      <c r="E27" s="28"/>
      <c r="F27" s="29"/>
      <c r="G27" s="29"/>
      <c r="H27" s="29"/>
    </row>
    <row r="28" spans="1:8" x14ac:dyDescent="0.35">
      <c r="A28" s="21" t="s">
        <v>27</v>
      </c>
      <c r="B28" s="22" t="s">
        <v>28</v>
      </c>
      <c r="C28" s="23"/>
      <c r="D28" s="23"/>
      <c r="E28" s="41"/>
      <c r="F28" s="48"/>
      <c r="G28" s="48"/>
      <c r="H28" s="48"/>
    </row>
    <row r="29" spans="1:8" x14ac:dyDescent="0.35">
      <c r="A29" s="16"/>
      <c r="B29" s="26"/>
      <c r="C29" s="27"/>
      <c r="D29" s="27"/>
      <c r="E29" s="28"/>
      <c r="F29" s="49"/>
      <c r="G29" s="20"/>
      <c r="H29" s="20"/>
    </row>
    <row r="30" spans="1:8" x14ac:dyDescent="0.35">
      <c r="A30" s="30"/>
      <c r="B30" s="31" t="s">
        <v>17</v>
      </c>
      <c r="C30" s="32"/>
      <c r="D30" s="32"/>
      <c r="E30" s="33"/>
      <c r="F30" s="43"/>
      <c r="G30" s="43"/>
      <c r="H30" s="43"/>
    </row>
    <row r="31" spans="1:8" x14ac:dyDescent="0.35">
      <c r="A31" s="39"/>
      <c r="B31" s="35" t="s">
        <v>29</v>
      </c>
      <c r="C31" s="36">
        <v>4</v>
      </c>
      <c r="D31" s="36" t="s">
        <v>12</v>
      </c>
      <c r="E31" s="37"/>
      <c r="F31" s="38">
        <f t="shared" ref="F31:F35" si="10">C31*E31</f>
        <v>0</v>
      </c>
      <c r="G31" s="38">
        <f t="shared" ref="G31:G42" si="11">F31*0.2</f>
        <v>0</v>
      </c>
      <c r="H31" s="38">
        <f t="shared" ref="H31:H35" si="12">F31+G31</f>
        <v>0</v>
      </c>
    </row>
    <row r="32" spans="1:8" x14ac:dyDescent="0.35">
      <c r="A32" s="39"/>
      <c r="B32" s="35" t="s">
        <v>30</v>
      </c>
      <c r="C32" s="36">
        <v>4</v>
      </c>
      <c r="D32" s="36" t="s">
        <v>12</v>
      </c>
      <c r="E32" s="37"/>
      <c r="F32" s="38">
        <f t="shared" si="10"/>
        <v>0</v>
      </c>
      <c r="G32" s="38">
        <f t="shared" si="11"/>
        <v>0</v>
      </c>
      <c r="H32" s="38">
        <f t="shared" si="12"/>
        <v>0</v>
      </c>
    </row>
    <row r="33" spans="1:8" x14ac:dyDescent="0.35">
      <c r="A33" s="39"/>
      <c r="B33" s="35" t="s">
        <v>31</v>
      </c>
      <c r="C33" s="36">
        <v>1</v>
      </c>
      <c r="D33" s="36" t="s">
        <v>12</v>
      </c>
      <c r="E33" s="37"/>
      <c r="F33" s="38">
        <f t="shared" si="10"/>
        <v>0</v>
      </c>
      <c r="G33" s="38">
        <f t="shared" si="11"/>
        <v>0</v>
      </c>
      <c r="H33" s="38">
        <f t="shared" si="12"/>
        <v>0</v>
      </c>
    </row>
    <row r="34" spans="1:8" x14ac:dyDescent="0.35">
      <c r="A34" s="39"/>
      <c r="B34" s="35" t="s">
        <v>32</v>
      </c>
      <c r="C34" s="36">
        <v>1</v>
      </c>
      <c r="D34" s="36" t="s">
        <v>12</v>
      </c>
      <c r="E34" s="37"/>
      <c r="F34" s="38">
        <f t="shared" si="10"/>
        <v>0</v>
      </c>
      <c r="G34" s="38">
        <f t="shared" si="11"/>
        <v>0</v>
      </c>
      <c r="H34" s="38">
        <f t="shared" si="12"/>
        <v>0</v>
      </c>
    </row>
    <row r="35" spans="1:8" x14ac:dyDescent="0.35">
      <c r="A35" s="39"/>
      <c r="B35" s="35" t="s">
        <v>24</v>
      </c>
      <c r="C35" s="36">
        <v>1</v>
      </c>
      <c r="D35" s="36" t="s">
        <v>12</v>
      </c>
      <c r="E35" s="37"/>
      <c r="F35" s="38">
        <f t="shared" si="10"/>
        <v>0</v>
      </c>
      <c r="G35" s="38">
        <f t="shared" si="11"/>
        <v>0</v>
      </c>
      <c r="H35" s="38">
        <f t="shared" si="12"/>
        <v>0</v>
      </c>
    </row>
    <row r="36" spans="1:8" x14ac:dyDescent="0.35">
      <c r="A36" s="50"/>
      <c r="B36" s="51" t="s">
        <v>8</v>
      </c>
      <c r="C36" s="52"/>
      <c r="D36" s="52"/>
      <c r="E36" s="53"/>
      <c r="F36" s="54"/>
      <c r="G36" s="54"/>
      <c r="H36" s="54"/>
    </row>
    <row r="37" spans="1:8" x14ac:dyDescent="0.35">
      <c r="A37" s="39"/>
      <c r="B37" s="35" t="s">
        <v>33</v>
      </c>
      <c r="C37" s="36">
        <v>14.4</v>
      </c>
      <c r="D37" s="36" t="s">
        <v>34</v>
      </c>
      <c r="E37" s="55"/>
      <c r="F37" s="38">
        <f t="shared" ref="F37:F38" si="13">C37*E37</f>
        <v>0</v>
      </c>
      <c r="G37" s="38">
        <f t="shared" si="11"/>
        <v>0</v>
      </c>
      <c r="H37" s="38">
        <f t="shared" ref="H37:H38" si="14">F37+G37</f>
        <v>0</v>
      </c>
    </row>
    <row r="38" spans="1:8" x14ac:dyDescent="0.35">
      <c r="A38" s="39"/>
      <c r="B38" s="35" t="s">
        <v>35</v>
      </c>
      <c r="C38" s="36">
        <v>1</v>
      </c>
      <c r="D38" s="36" t="s">
        <v>10</v>
      </c>
      <c r="E38" s="55"/>
      <c r="F38" s="38">
        <f t="shared" si="13"/>
        <v>0</v>
      </c>
      <c r="G38" s="38">
        <f t="shared" si="11"/>
        <v>0</v>
      </c>
      <c r="H38" s="38">
        <f t="shared" si="14"/>
        <v>0</v>
      </c>
    </row>
    <row r="39" spans="1:8" x14ac:dyDescent="0.35">
      <c r="A39" s="50"/>
      <c r="B39" s="51" t="s">
        <v>26</v>
      </c>
      <c r="C39" s="52"/>
      <c r="D39" s="52"/>
      <c r="E39" s="53"/>
      <c r="F39" s="54"/>
      <c r="G39" s="54"/>
      <c r="H39" s="54"/>
    </row>
    <row r="40" spans="1:8" x14ac:dyDescent="0.35">
      <c r="A40" s="45"/>
      <c r="B40" s="46" t="s">
        <v>79</v>
      </c>
      <c r="C40" s="47">
        <v>1</v>
      </c>
      <c r="D40" s="47" t="s">
        <v>10</v>
      </c>
      <c r="E40" s="37"/>
      <c r="F40" s="38">
        <f t="shared" ref="F40:F42" si="15">C40*E40</f>
        <v>0</v>
      </c>
      <c r="G40" s="38">
        <f t="shared" si="11"/>
        <v>0</v>
      </c>
      <c r="H40" s="38">
        <f t="shared" ref="H40:H42" si="16">F40+G40</f>
        <v>0</v>
      </c>
    </row>
    <row r="41" spans="1:8" x14ac:dyDescent="0.35">
      <c r="A41" s="45"/>
      <c r="B41" s="46" t="s">
        <v>82</v>
      </c>
      <c r="C41" s="47">
        <v>1</v>
      </c>
      <c r="D41" s="47" t="s">
        <v>10</v>
      </c>
      <c r="E41" s="37"/>
      <c r="F41" s="38">
        <f t="shared" si="15"/>
        <v>0</v>
      </c>
      <c r="G41" s="38">
        <f t="shared" si="11"/>
        <v>0</v>
      </c>
      <c r="H41" s="38">
        <f t="shared" si="16"/>
        <v>0</v>
      </c>
    </row>
    <row r="42" spans="1:8" x14ac:dyDescent="0.35">
      <c r="A42" s="34"/>
      <c r="B42" s="40" t="s">
        <v>13</v>
      </c>
      <c r="C42" s="36">
        <v>80</v>
      </c>
      <c r="D42" s="36" t="s">
        <v>14</v>
      </c>
      <c r="E42" s="37"/>
      <c r="F42" s="38">
        <f t="shared" si="15"/>
        <v>0</v>
      </c>
      <c r="G42" s="38">
        <f t="shared" si="11"/>
        <v>0</v>
      </c>
      <c r="H42" s="38">
        <f t="shared" si="16"/>
        <v>0</v>
      </c>
    </row>
    <row r="43" spans="1:8" x14ac:dyDescent="0.35">
      <c r="A43" s="16"/>
      <c r="B43" s="26"/>
      <c r="C43" s="27"/>
      <c r="D43" s="27"/>
      <c r="E43" s="28"/>
      <c r="F43" s="49"/>
      <c r="G43" s="20"/>
      <c r="H43" s="20"/>
    </row>
    <row r="44" spans="1:8" x14ac:dyDescent="0.35">
      <c r="A44" s="21" t="s">
        <v>36</v>
      </c>
      <c r="B44" s="22" t="s">
        <v>37</v>
      </c>
      <c r="C44" s="23"/>
      <c r="D44" s="23"/>
      <c r="E44" s="41"/>
      <c r="F44" s="42"/>
      <c r="G44" s="56"/>
      <c r="H44" s="56"/>
    </row>
    <row r="45" spans="1:8" x14ac:dyDescent="0.35">
      <c r="A45" s="16"/>
      <c r="B45" s="26"/>
      <c r="C45" s="27"/>
      <c r="D45" s="27"/>
      <c r="E45" s="28"/>
      <c r="F45" s="29"/>
      <c r="G45" s="29"/>
      <c r="H45" s="29"/>
    </row>
    <row r="46" spans="1:8" x14ac:dyDescent="0.35">
      <c r="A46" s="50"/>
      <c r="B46" s="51" t="s">
        <v>8</v>
      </c>
      <c r="C46" s="52"/>
      <c r="D46" s="52"/>
      <c r="E46" s="53"/>
      <c r="F46" s="54"/>
      <c r="G46" s="54"/>
      <c r="H46" s="54"/>
    </row>
    <row r="47" spans="1:8" ht="28" x14ac:dyDescent="0.35">
      <c r="A47" s="39"/>
      <c r="B47" s="74" t="s">
        <v>38</v>
      </c>
      <c r="C47" s="36">
        <v>2</v>
      </c>
      <c r="D47" s="36" t="s">
        <v>12</v>
      </c>
      <c r="E47" s="37"/>
      <c r="F47" s="38">
        <f t="shared" ref="F47:F51" si="17">C47*E47</f>
        <v>0</v>
      </c>
      <c r="G47" s="38">
        <f t="shared" ref="G47:G55" si="18">F47*0.2</f>
        <v>0</v>
      </c>
      <c r="H47" s="38">
        <f t="shared" ref="H47:H51" si="19">F47+G47</f>
        <v>0</v>
      </c>
    </row>
    <row r="48" spans="1:8" x14ac:dyDescent="0.35">
      <c r="A48" s="39"/>
      <c r="B48" s="35" t="s">
        <v>39</v>
      </c>
      <c r="C48" s="36">
        <v>1</v>
      </c>
      <c r="D48" s="36" t="s">
        <v>12</v>
      </c>
      <c r="E48" s="37"/>
      <c r="F48" s="38">
        <f t="shared" si="17"/>
        <v>0</v>
      </c>
      <c r="G48" s="38">
        <f t="shared" si="18"/>
        <v>0</v>
      </c>
      <c r="H48" s="38">
        <f t="shared" si="19"/>
        <v>0</v>
      </c>
    </row>
    <row r="49" spans="1:8" x14ac:dyDescent="0.35">
      <c r="A49" s="39"/>
      <c r="B49" s="35" t="s">
        <v>40</v>
      </c>
      <c r="C49" s="36">
        <v>2</v>
      </c>
      <c r="D49" s="36" t="s">
        <v>12</v>
      </c>
      <c r="E49" s="37"/>
      <c r="F49" s="38">
        <f t="shared" si="17"/>
        <v>0</v>
      </c>
      <c r="G49" s="38">
        <f t="shared" si="18"/>
        <v>0</v>
      </c>
      <c r="H49" s="38">
        <f t="shared" si="19"/>
        <v>0</v>
      </c>
    </row>
    <row r="50" spans="1:8" x14ac:dyDescent="0.35">
      <c r="A50" s="39"/>
      <c r="B50" s="35" t="s">
        <v>41</v>
      </c>
      <c r="C50" s="36">
        <v>1</v>
      </c>
      <c r="D50" s="36" t="s">
        <v>12</v>
      </c>
      <c r="E50" s="37"/>
      <c r="F50" s="38">
        <f t="shared" si="17"/>
        <v>0</v>
      </c>
      <c r="G50" s="38">
        <f t="shared" si="18"/>
        <v>0</v>
      </c>
      <c r="H50" s="38">
        <f t="shared" si="19"/>
        <v>0</v>
      </c>
    </row>
    <row r="51" spans="1:8" x14ac:dyDescent="0.35">
      <c r="A51" s="39"/>
      <c r="B51" s="35" t="s">
        <v>11</v>
      </c>
      <c r="C51" s="36">
        <v>1</v>
      </c>
      <c r="D51" s="36" t="s">
        <v>12</v>
      </c>
      <c r="E51" s="37"/>
      <c r="F51" s="38">
        <f t="shared" si="17"/>
        <v>0</v>
      </c>
      <c r="G51" s="38">
        <f t="shared" si="18"/>
        <v>0</v>
      </c>
      <c r="H51" s="38">
        <f t="shared" si="19"/>
        <v>0</v>
      </c>
    </row>
    <row r="52" spans="1:8" x14ac:dyDescent="0.35">
      <c r="A52" s="50"/>
      <c r="B52" s="51" t="s">
        <v>26</v>
      </c>
      <c r="C52" s="52"/>
      <c r="D52" s="52"/>
      <c r="E52" s="53"/>
      <c r="F52" s="54"/>
      <c r="G52" s="54"/>
      <c r="H52" s="54"/>
    </row>
    <row r="53" spans="1:8" x14ac:dyDescent="0.35">
      <c r="A53" s="34"/>
      <c r="B53" s="40" t="s">
        <v>42</v>
      </c>
      <c r="C53" s="36">
        <v>1</v>
      </c>
      <c r="D53" s="36" t="s">
        <v>12</v>
      </c>
      <c r="E53" s="37"/>
      <c r="F53" s="38">
        <f t="shared" ref="F53:F55" si="20">C53*E53</f>
        <v>0</v>
      </c>
      <c r="G53" s="38">
        <f t="shared" si="18"/>
        <v>0</v>
      </c>
      <c r="H53" s="38">
        <f t="shared" ref="H53:H55" si="21">F53+G53</f>
        <v>0</v>
      </c>
    </row>
    <row r="54" spans="1:8" x14ac:dyDescent="0.35">
      <c r="A54" s="34"/>
      <c r="B54" s="40" t="s">
        <v>43</v>
      </c>
      <c r="C54" s="36">
        <v>1</v>
      </c>
      <c r="D54" s="36" t="s">
        <v>12</v>
      </c>
      <c r="E54" s="37"/>
      <c r="F54" s="38">
        <f t="shared" si="20"/>
        <v>0</v>
      </c>
      <c r="G54" s="38">
        <f t="shared" si="18"/>
        <v>0</v>
      </c>
      <c r="H54" s="38">
        <f t="shared" si="21"/>
        <v>0</v>
      </c>
    </row>
    <row r="55" spans="1:8" x14ac:dyDescent="0.35">
      <c r="A55" s="39"/>
      <c r="B55" s="40" t="s">
        <v>13</v>
      </c>
      <c r="C55" s="36">
        <v>10</v>
      </c>
      <c r="D55" s="36" t="s">
        <v>14</v>
      </c>
      <c r="E55" s="37"/>
      <c r="F55" s="38">
        <f t="shared" si="20"/>
        <v>0</v>
      </c>
      <c r="G55" s="38">
        <f t="shared" si="18"/>
        <v>0</v>
      </c>
      <c r="H55" s="38">
        <f t="shared" si="21"/>
        <v>0</v>
      </c>
    </row>
    <row r="56" spans="1:8" x14ac:dyDescent="0.35">
      <c r="A56" s="16"/>
      <c r="B56" s="26"/>
      <c r="C56" s="18"/>
      <c r="D56" s="18"/>
      <c r="E56" s="19"/>
      <c r="F56" s="29"/>
      <c r="G56" s="29"/>
      <c r="H56" s="29"/>
    </row>
    <row r="57" spans="1:8" x14ac:dyDescent="0.35">
      <c r="A57" s="21" t="s">
        <v>44</v>
      </c>
      <c r="B57" s="22" t="s">
        <v>45</v>
      </c>
      <c r="C57" s="23"/>
      <c r="D57" s="23"/>
      <c r="E57" s="41"/>
      <c r="F57" s="48"/>
      <c r="G57" s="48"/>
      <c r="H57" s="48"/>
    </row>
    <row r="58" spans="1:8" x14ac:dyDescent="0.35">
      <c r="A58" s="16"/>
      <c r="B58" s="26"/>
      <c r="C58" s="27"/>
      <c r="D58" s="27"/>
      <c r="E58" s="28"/>
      <c r="F58" s="49"/>
      <c r="G58" s="20"/>
      <c r="H58" s="20"/>
    </row>
    <row r="59" spans="1:8" x14ac:dyDescent="0.35">
      <c r="A59" s="30"/>
      <c r="B59" s="31" t="s">
        <v>17</v>
      </c>
      <c r="C59" s="32"/>
      <c r="D59" s="32"/>
      <c r="E59" s="33"/>
      <c r="F59" s="43"/>
      <c r="G59" s="43"/>
      <c r="H59" s="43"/>
    </row>
    <row r="60" spans="1:8" x14ac:dyDescent="0.35">
      <c r="A60" s="57"/>
      <c r="B60" s="58" t="s">
        <v>46</v>
      </c>
      <c r="C60" s="58">
        <v>30</v>
      </c>
      <c r="D60" s="58" t="s">
        <v>12</v>
      </c>
      <c r="E60" s="59"/>
      <c r="F60" s="38">
        <f t="shared" ref="F60:F65" si="22">C60*E60</f>
        <v>0</v>
      </c>
      <c r="G60" s="38">
        <f t="shared" ref="G60:G69" si="23">F60*0.2</f>
        <v>0</v>
      </c>
      <c r="H60" s="38">
        <f t="shared" ref="H60:H65" si="24">F60+G60</f>
        <v>0</v>
      </c>
    </row>
    <row r="61" spans="1:8" x14ac:dyDescent="0.35">
      <c r="A61" s="39"/>
      <c r="B61" s="35" t="s">
        <v>47</v>
      </c>
      <c r="C61" s="36">
        <v>8</v>
      </c>
      <c r="D61" s="36" t="s">
        <v>12</v>
      </c>
      <c r="E61" s="37"/>
      <c r="F61" s="38">
        <f t="shared" si="22"/>
        <v>0</v>
      </c>
      <c r="G61" s="38">
        <f t="shared" si="23"/>
        <v>0</v>
      </c>
      <c r="H61" s="38">
        <f t="shared" si="24"/>
        <v>0</v>
      </c>
    </row>
    <row r="62" spans="1:8" x14ac:dyDescent="0.35">
      <c r="A62" s="39"/>
      <c r="B62" s="35" t="s">
        <v>48</v>
      </c>
      <c r="C62" s="36">
        <v>30</v>
      </c>
      <c r="D62" s="36" t="s">
        <v>12</v>
      </c>
      <c r="E62" s="37"/>
      <c r="F62" s="38">
        <f t="shared" si="22"/>
        <v>0</v>
      </c>
      <c r="G62" s="38">
        <f t="shared" si="23"/>
        <v>0</v>
      </c>
      <c r="H62" s="38">
        <f t="shared" si="24"/>
        <v>0</v>
      </c>
    </row>
    <row r="63" spans="1:8" x14ac:dyDescent="0.35">
      <c r="A63" s="39"/>
      <c r="B63" s="35" t="s">
        <v>49</v>
      </c>
      <c r="C63" s="36">
        <v>1</v>
      </c>
      <c r="D63" s="36" t="s">
        <v>12</v>
      </c>
      <c r="E63" s="37"/>
      <c r="F63" s="38">
        <f t="shared" si="22"/>
        <v>0</v>
      </c>
      <c r="G63" s="38">
        <f t="shared" si="23"/>
        <v>0</v>
      </c>
      <c r="H63" s="38">
        <f t="shared" si="24"/>
        <v>0</v>
      </c>
    </row>
    <row r="64" spans="1:8" x14ac:dyDescent="0.35">
      <c r="A64" s="39"/>
      <c r="B64" s="35" t="s">
        <v>50</v>
      </c>
      <c r="C64" s="36">
        <v>3</v>
      </c>
      <c r="D64" s="36" t="s">
        <v>12</v>
      </c>
      <c r="E64" s="37"/>
      <c r="F64" s="38">
        <f t="shared" si="22"/>
        <v>0</v>
      </c>
      <c r="G64" s="38">
        <f t="shared" si="23"/>
        <v>0</v>
      </c>
      <c r="H64" s="38">
        <f t="shared" si="24"/>
        <v>0</v>
      </c>
    </row>
    <row r="65" spans="1:8" x14ac:dyDescent="0.35">
      <c r="A65" s="39"/>
      <c r="B65" s="35" t="s">
        <v>24</v>
      </c>
      <c r="C65" s="36">
        <v>30</v>
      </c>
      <c r="D65" s="36" t="s">
        <v>12</v>
      </c>
      <c r="E65" s="37"/>
      <c r="F65" s="38">
        <f t="shared" si="22"/>
        <v>0</v>
      </c>
      <c r="G65" s="38">
        <f t="shared" si="23"/>
        <v>0</v>
      </c>
      <c r="H65" s="38">
        <f t="shared" si="24"/>
        <v>0</v>
      </c>
    </row>
    <row r="66" spans="1:8" x14ac:dyDescent="0.35">
      <c r="A66" s="50"/>
      <c r="B66" s="51" t="s">
        <v>26</v>
      </c>
      <c r="C66" s="52"/>
      <c r="D66" s="52"/>
      <c r="E66" s="53"/>
      <c r="F66" s="54"/>
      <c r="G66" s="54"/>
      <c r="H66" s="54"/>
    </row>
    <row r="67" spans="1:8" x14ac:dyDescent="0.35">
      <c r="A67" s="45"/>
      <c r="B67" s="46" t="s">
        <v>80</v>
      </c>
      <c r="C67" s="47">
        <v>1</v>
      </c>
      <c r="D67" s="47" t="s">
        <v>10</v>
      </c>
      <c r="E67" s="37"/>
      <c r="F67" s="38">
        <f t="shared" ref="F67:F69" si="25">C67*E67</f>
        <v>0</v>
      </c>
      <c r="G67" s="38">
        <f t="shared" si="23"/>
        <v>0</v>
      </c>
      <c r="H67" s="38">
        <f t="shared" ref="H67:H69" si="26">F67+G67</f>
        <v>0</v>
      </c>
    </row>
    <row r="68" spans="1:8" x14ac:dyDescent="0.35">
      <c r="A68" s="45"/>
      <c r="B68" s="46" t="s">
        <v>82</v>
      </c>
      <c r="C68" s="47">
        <v>1</v>
      </c>
      <c r="D68" s="47" t="s">
        <v>12</v>
      </c>
      <c r="E68" s="37"/>
      <c r="F68" s="38">
        <f t="shared" si="25"/>
        <v>0</v>
      </c>
      <c r="G68" s="38">
        <f t="shared" si="23"/>
        <v>0</v>
      </c>
      <c r="H68" s="38">
        <f t="shared" si="26"/>
        <v>0</v>
      </c>
    </row>
    <row r="69" spans="1:8" x14ac:dyDescent="0.35">
      <c r="A69" s="39"/>
      <c r="B69" s="40" t="s">
        <v>13</v>
      </c>
      <c r="C69" s="36">
        <v>80</v>
      </c>
      <c r="D69" s="36" t="s">
        <v>14</v>
      </c>
      <c r="E69" s="37"/>
      <c r="F69" s="38">
        <f t="shared" si="25"/>
        <v>0</v>
      </c>
      <c r="G69" s="38">
        <f t="shared" si="23"/>
        <v>0</v>
      </c>
      <c r="H69" s="38">
        <f t="shared" si="26"/>
        <v>0</v>
      </c>
    </row>
    <row r="70" spans="1:8" x14ac:dyDescent="0.35">
      <c r="A70" s="65"/>
      <c r="B70" s="60"/>
      <c r="C70" s="61"/>
      <c r="D70" s="61"/>
      <c r="E70" s="29"/>
      <c r="F70" s="29"/>
      <c r="G70" s="29"/>
      <c r="H70" s="29"/>
    </row>
    <row r="71" spans="1:8" x14ac:dyDescent="0.35">
      <c r="A71" s="66" t="s">
        <v>51</v>
      </c>
      <c r="B71" s="69" t="s">
        <v>52</v>
      </c>
      <c r="C71" s="69"/>
      <c r="D71" s="69"/>
      <c r="E71" s="69"/>
      <c r="F71" s="69"/>
      <c r="G71" s="69"/>
      <c r="H71" s="69"/>
    </row>
    <row r="72" spans="1:8" x14ac:dyDescent="0.35">
      <c r="A72" s="16"/>
      <c r="B72" s="17"/>
      <c r="C72" s="18"/>
      <c r="D72" s="18"/>
      <c r="E72" s="19"/>
      <c r="F72" s="29"/>
      <c r="G72" s="29"/>
      <c r="H72" s="29"/>
    </row>
    <row r="73" spans="1:8" x14ac:dyDescent="0.35">
      <c r="A73" s="21" t="s">
        <v>53</v>
      </c>
      <c r="B73" s="22" t="s">
        <v>54</v>
      </c>
      <c r="C73" s="23"/>
      <c r="D73" s="23"/>
      <c r="E73" s="41"/>
      <c r="F73" s="42"/>
      <c r="G73" s="42"/>
      <c r="H73" s="42"/>
    </row>
    <row r="74" spans="1:8" x14ac:dyDescent="0.35">
      <c r="A74" s="16"/>
      <c r="B74" s="26"/>
      <c r="C74" s="27"/>
      <c r="D74" s="27"/>
      <c r="E74" s="28"/>
      <c r="F74" s="29"/>
      <c r="G74" s="29"/>
      <c r="H74" s="29"/>
    </row>
    <row r="75" spans="1:8" x14ac:dyDescent="0.35">
      <c r="A75" s="21" t="s">
        <v>55</v>
      </c>
      <c r="B75" s="22" t="s">
        <v>56</v>
      </c>
      <c r="C75" s="23"/>
      <c r="D75" s="23"/>
      <c r="E75" s="67"/>
      <c r="F75" s="42"/>
      <c r="G75" s="42"/>
      <c r="H75" s="42"/>
    </row>
    <row r="76" spans="1:8" x14ac:dyDescent="0.35">
      <c r="A76" s="16"/>
      <c r="B76" s="26"/>
      <c r="C76" s="27"/>
      <c r="D76" s="27"/>
      <c r="E76" s="29"/>
      <c r="F76" s="29"/>
      <c r="G76" s="29"/>
      <c r="H76" s="29"/>
    </row>
    <row r="77" spans="1:8" x14ac:dyDescent="0.35">
      <c r="A77" s="30"/>
      <c r="B77" s="51" t="s">
        <v>8</v>
      </c>
      <c r="C77" s="32"/>
      <c r="D77" s="32"/>
      <c r="E77" s="33"/>
      <c r="F77" s="43"/>
      <c r="G77" s="43"/>
      <c r="H77" s="43"/>
    </row>
    <row r="78" spans="1:8" x14ac:dyDescent="0.35">
      <c r="A78" s="39"/>
      <c r="B78" s="62" t="s">
        <v>57</v>
      </c>
      <c r="C78" s="36">
        <v>60</v>
      </c>
      <c r="D78" s="36" t="s">
        <v>58</v>
      </c>
      <c r="E78" s="37"/>
      <c r="F78" s="38">
        <f t="shared" ref="F78:F81" si="27">C78*E78</f>
        <v>0</v>
      </c>
      <c r="G78" s="38">
        <f t="shared" ref="G78:G81" si="28">F78*0.2</f>
        <v>0</v>
      </c>
      <c r="H78" s="38">
        <f t="shared" ref="H78:H81" si="29">F78+G78</f>
        <v>0</v>
      </c>
    </row>
    <row r="79" spans="1:8" x14ac:dyDescent="0.35">
      <c r="A79" s="39"/>
      <c r="B79" s="35" t="s">
        <v>59</v>
      </c>
      <c r="C79" s="36">
        <v>10</v>
      </c>
      <c r="D79" s="36" t="s">
        <v>60</v>
      </c>
      <c r="E79" s="37"/>
      <c r="F79" s="38">
        <f t="shared" si="27"/>
        <v>0</v>
      </c>
      <c r="G79" s="38">
        <f t="shared" si="28"/>
        <v>0</v>
      </c>
      <c r="H79" s="38">
        <f t="shared" si="29"/>
        <v>0</v>
      </c>
    </row>
    <row r="80" spans="1:8" x14ac:dyDescent="0.35">
      <c r="A80" s="39"/>
      <c r="B80" s="35" t="s">
        <v>11</v>
      </c>
      <c r="C80" s="36">
        <v>60</v>
      </c>
      <c r="D80" s="36" t="s">
        <v>58</v>
      </c>
      <c r="E80" s="37"/>
      <c r="F80" s="38">
        <f t="shared" si="27"/>
        <v>0</v>
      </c>
      <c r="G80" s="38">
        <f t="shared" si="28"/>
        <v>0</v>
      </c>
      <c r="H80" s="38">
        <f t="shared" si="29"/>
        <v>0</v>
      </c>
    </row>
    <row r="81" spans="1:8" x14ac:dyDescent="0.35">
      <c r="A81" s="39"/>
      <c r="B81" s="40" t="s">
        <v>13</v>
      </c>
      <c r="C81" s="36">
        <v>15</v>
      </c>
      <c r="D81" s="36" t="s">
        <v>14</v>
      </c>
      <c r="E81" s="37"/>
      <c r="F81" s="38">
        <f t="shared" si="27"/>
        <v>0</v>
      </c>
      <c r="G81" s="38">
        <f t="shared" si="28"/>
        <v>0</v>
      </c>
      <c r="H81" s="38">
        <f t="shared" si="29"/>
        <v>0</v>
      </c>
    </row>
    <row r="82" spans="1:8" x14ac:dyDescent="0.35">
      <c r="A82" s="16"/>
      <c r="B82" s="26"/>
      <c r="C82" s="27"/>
      <c r="D82" s="27"/>
      <c r="E82" s="19"/>
      <c r="F82" s="29"/>
      <c r="G82" s="29"/>
      <c r="H82" s="29"/>
    </row>
    <row r="83" spans="1:8" x14ac:dyDescent="0.35">
      <c r="A83" s="21" t="s">
        <v>61</v>
      </c>
      <c r="B83" s="22" t="s">
        <v>62</v>
      </c>
      <c r="C83" s="23"/>
      <c r="D83" s="23"/>
      <c r="E83" s="41"/>
      <c r="F83" s="48"/>
      <c r="G83" s="48"/>
      <c r="H83" s="48"/>
    </row>
    <row r="84" spans="1:8" x14ac:dyDescent="0.35">
      <c r="A84" s="16"/>
      <c r="B84" s="26"/>
      <c r="C84" s="27"/>
      <c r="D84" s="27"/>
      <c r="E84" s="28"/>
      <c r="F84" s="29"/>
      <c r="G84" s="29"/>
      <c r="H84" s="29"/>
    </row>
    <row r="85" spans="1:8" x14ac:dyDescent="0.35">
      <c r="A85" s="50"/>
      <c r="B85" s="51" t="s">
        <v>8</v>
      </c>
      <c r="C85" s="52"/>
      <c r="D85" s="52"/>
      <c r="E85" s="53"/>
      <c r="F85" s="54"/>
      <c r="G85" s="54"/>
      <c r="H85" s="54"/>
    </row>
    <row r="86" spans="1:8" x14ac:dyDescent="0.35">
      <c r="A86" s="39"/>
      <c r="B86" s="35" t="s">
        <v>63</v>
      </c>
      <c r="C86" s="36">
        <v>1</v>
      </c>
      <c r="D86" s="36" t="s">
        <v>12</v>
      </c>
      <c r="E86" s="37"/>
      <c r="F86" s="38">
        <f t="shared" ref="F86" si="30">C86*E86</f>
        <v>0</v>
      </c>
      <c r="G86" s="38">
        <f t="shared" ref="G86" si="31">F86*0.2</f>
        <v>0</v>
      </c>
      <c r="H86" s="38">
        <f t="shared" ref="H86" si="32">F86+G86</f>
        <v>0</v>
      </c>
    </row>
    <row r="87" spans="1:8" x14ac:dyDescent="0.35">
      <c r="A87" s="50"/>
      <c r="B87" s="51" t="s">
        <v>26</v>
      </c>
      <c r="C87" s="52"/>
      <c r="D87" s="52"/>
      <c r="E87" s="53"/>
      <c r="F87" s="54"/>
      <c r="G87" s="54"/>
      <c r="H87" s="54"/>
    </row>
    <row r="88" spans="1:8" x14ac:dyDescent="0.35">
      <c r="A88" s="39"/>
      <c r="B88" s="40" t="s">
        <v>64</v>
      </c>
      <c r="C88" s="36">
        <v>1</v>
      </c>
      <c r="D88" s="36" t="s">
        <v>12</v>
      </c>
      <c r="E88" s="37"/>
      <c r="F88" s="38">
        <f t="shared" ref="F88:F89" si="33">C88*E88</f>
        <v>0</v>
      </c>
      <c r="G88" s="38">
        <f t="shared" ref="G88:G89" si="34">F88*0.2</f>
        <v>0</v>
      </c>
      <c r="H88" s="38">
        <f t="shared" ref="H88:H89" si="35">F88+G88</f>
        <v>0</v>
      </c>
    </row>
    <row r="89" spans="1:8" x14ac:dyDescent="0.35">
      <c r="A89" s="39"/>
      <c r="B89" s="40" t="s">
        <v>13</v>
      </c>
      <c r="C89" s="36">
        <v>35</v>
      </c>
      <c r="D89" s="36" t="s">
        <v>14</v>
      </c>
      <c r="E89" s="37"/>
      <c r="F89" s="38">
        <f t="shared" si="33"/>
        <v>0</v>
      </c>
      <c r="G89" s="38">
        <f t="shared" si="34"/>
        <v>0</v>
      </c>
      <c r="H89" s="38">
        <f t="shared" si="35"/>
        <v>0</v>
      </c>
    </row>
    <row r="90" spans="1:8" x14ac:dyDescent="0.35">
      <c r="A90" s="16"/>
      <c r="B90" s="17"/>
      <c r="C90" s="18"/>
      <c r="D90" s="18"/>
      <c r="E90" s="19"/>
      <c r="F90" s="29"/>
      <c r="G90" s="29"/>
      <c r="H90" s="29"/>
    </row>
    <row r="91" spans="1:8" x14ac:dyDescent="0.35">
      <c r="A91" s="21" t="s">
        <v>65</v>
      </c>
      <c r="B91" s="22" t="s">
        <v>66</v>
      </c>
      <c r="C91" s="23"/>
      <c r="D91" s="23"/>
      <c r="E91" s="41"/>
      <c r="F91" s="48"/>
      <c r="G91" s="48"/>
      <c r="H91" s="48"/>
    </row>
    <row r="92" spans="1:8" x14ac:dyDescent="0.35">
      <c r="A92" s="16"/>
      <c r="B92" s="26"/>
      <c r="C92" s="27"/>
      <c r="D92" s="27"/>
      <c r="E92" s="28"/>
      <c r="F92" s="29"/>
      <c r="G92" s="29"/>
      <c r="H92" s="29"/>
    </row>
    <row r="93" spans="1:8" x14ac:dyDescent="0.35">
      <c r="A93" s="21" t="s">
        <v>67</v>
      </c>
      <c r="B93" s="22" t="s">
        <v>68</v>
      </c>
      <c r="C93" s="23"/>
      <c r="D93" s="23"/>
      <c r="E93" s="41"/>
      <c r="F93" s="48"/>
      <c r="G93" s="25"/>
      <c r="H93" s="25"/>
    </row>
    <row r="94" spans="1:8" x14ac:dyDescent="0.35">
      <c r="A94" s="16"/>
      <c r="B94" s="26"/>
      <c r="C94" s="27"/>
      <c r="D94" s="27"/>
      <c r="E94" s="28"/>
      <c r="F94" s="29"/>
      <c r="G94" s="29"/>
      <c r="H94" s="29"/>
    </row>
    <row r="95" spans="1:8" x14ac:dyDescent="0.35">
      <c r="A95" s="50"/>
      <c r="B95" s="51" t="s">
        <v>26</v>
      </c>
      <c r="C95" s="52"/>
      <c r="D95" s="52"/>
      <c r="E95" s="53"/>
      <c r="F95" s="54"/>
      <c r="G95" s="54"/>
      <c r="H95" s="54"/>
    </row>
    <row r="96" spans="1:8" x14ac:dyDescent="0.35">
      <c r="A96" s="45"/>
      <c r="B96" s="46" t="s">
        <v>83</v>
      </c>
      <c r="C96" s="47">
        <v>1</v>
      </c>
      <c r="D96" s="47" t="s">
        <v>12</v>
      </c>
      <c r="E96" s="37"/>
      <c r="F96" s="38">
        <f t="shared" ref="F96:F97" si="36">C96*E96</f>
        <v>0</v>
      </c>
      <c r="G96" s="38">
        <f t="shared" ref="G96:G97" si="37">F96*0.2</f>
        <v>0</v>
      </c>
      <c r="H96" s="38">
        <f t="shared" ref="H96:H97" si="38">F96+G96</f>
        <v>0</v>
      </c>
    </row>
    <row r="97" spans="1:8" x14ac:dyDescent="0.35">
      <c r="A97" s="39"/>
      <c r="B97" s="40" t="s">
        <v>13</v>
      </c>
      <c r="C97" s="36">
        <v>35</v>
      </c>
      <c r="D97" s="36" t="s">
        <v>14</v>
      </c>
      <c r="E97" s="37"/>
      <c r="F97" s="38">
        <f t="shared" si="36"/>
        <v>0</v>
      </c>
      <c r="G97" s="38">
        <f t="shared" si="37"/>
        <v>0</v>
      </c>
      <c r="H97" s="38">
        <f t="shared" si="38"/>
        <v>0</v>
      </c>
    </row>
    <row r="98" spans="1:8" x14ac:dyDescent="0.35">
      <c r="A98" s="16"/>
      <c r="B98" s="26"/>
      <c r="C98" s="27"/>
      <c r="D98" s="27"/>
      <c r="E98" s="28"/>
      <c r="F98" s="29"/>
      <c r="G98" s="29"/>
      <c r="H98" s="29"/>
    </row>
    <row r="99" spans="1:8" x14ac:dyDescent="0.35">
      <c r="A99" s="21" t="s">
        <v>69</v>
      </c>
      <c r="B99" s="22" t="s">
        <v>70</v>
      </c>
      <c r="C99" s="23"/>
      <c r="D99" s="23"/>
      <c r="E99" s="41"/>
      <c r="F99" s="42"/>
      <c r="G99" s="42"/>
      <c r="H99" s="42"/>
    </row>
    <row r="100" spans="1:8" x14ac:dyDescent="0.35">
      <c r="A100" s="16"/>
      <c r="B100" s="26"/>
      <c r="C100" s="27"/>
      <c r="D100" s="27"/>
      <c r="E100" s="28"/>
      <c r="F100" s="29"/>
      <c r="G100" s="29"/>
      <c r="H100" s="29"/>
    </row>
    <row r="101" spans="1:8" x14ac:dyDescent="0.35">
      <c r="A101" s="21" t="s">
        <v>71</v>
      </c>
      <c r="B101" s="22" t="s">
        <v>72</v>
      </c>
      <c r="C101" s="23"/>
      <c r="D101" s="23"/>
      <c r="E101" s="41"/>
      <c r="F101" s="48"/>
      <c r="G101" s="48"/>
      <c r="H101" s="48"/>
    </row>
    <row r="102" spans="1:8" x14ac:dyDescent="0.35">
      <c r="A102" s="16"/>
      <c r="B102" s="26"/>
      <c r="C102" s="27"/>
      <c r="D102" s="27"/>
      <c r="E102" s="28"/>
      <c r="F102" s="29"/>
      <c r="G102" s="29"/>
      <c r="H102" s="29"/>
    </row>
    <row r="103" spans="1:8" x14ac:dyDescent="0.35">
      <c r="A103" s="30"/>
      <c r="B103" s="31" t="s">
        <v>17</v>
      </c>
      <c r="C103" s="32"/>
      <c r="D103" s="32"/>
      <c r="E103" s="33"/>
      <c r="F103" s="43"/>
      <c r="G103" s="43"/>
      <c r="H103" s="43"/>
    </row>
    <row r="104" spans="1:8" x14ac:dyDescent="0.35">
      <c r="A104" s="39"/>
      <c r="B104" s="35" t="s">
        <v>73</v>
      </c>
      <c r="C104" s="36">
        <v>2</v>
      </c>
      <c r="D104" s="36" t="s">
        <v>12</v>
      </c>
      <c r="E104" s="37"/>
      <c r="F104" s="38">
        <f t="shared" ref="F104:F105" si="39">C104*E104</f>
        <v>0</v>
      </c>
      <c r="G104" s="38">
        <f t="shared" ref="G104:G105" si="40">F104*0.2</f>
        <v>0</v>
      </c>
      <c r="H104" s="38">
        <f t="shared" ref="H104:H105" si="41">F104+G104</f>
        <v>0</v>
      </c>
    </row>
    <row r="105" spans="1:8" x14ac:dyDescent="0.35">
      <c r="A105" s="39"/>
      <c r="B105" s="35" t="s">
        <v>24</v>
      </c>
      <c r="C105" s="36">
        <v>1</v>
      </c>
      <c r="D105" s="36" t="s">
        <v>12</v>
      </c>
      <c r="E105" s="37"/>
      <c r="F105" s="38">
        <f t="shared" si="39"/>
        <v>0</v>
      </c>
      <c r="G105" s="38">
        <f t="shared" si="40"/>
        <v>0</v>
      </c>
      <c r="H105" s="38">
        <f t="shared" si="41"/>
        <v>0</v>
      </c>
    </row>
    <row r="106" spans="1:8" x14ac:dyDescent="0.35">
      <c r="A106" s="50"/>
      <c r="B106" s="51" t="s">
        <v>8</v>
      </c>
      <c r="C106" s="52"/>
      <c r="D106" s="52"/>
      <c r="E106" s="53"/>
      <c r="F106" s="54"/>
      <c r="G106" s="54"/>
      <c r="H106" s="54"/>
    </row>
    <row r="107" spans="1:8" x14ac:dyDescent="0.35">
      <c r="A107" s="39"/>
      <c r="B107" s="35" t="s">
        <v>74</v>
      </c>
      <c r="C107" s="36">
        <v>1</v>
      </c>
      <c r="D107" s="36" t="s">
        <v>12</v>
      </c>
      <c r="E107" s="37"/>
      <c r="F107" s="38">
        <f t="shared" ref="F107" si="42">C107*E107</f>
        <v>0</v>
      </c>
      <c r="G107" s="38">
        <f t="shared" ref="G107" si="43">F107*0.2</f>
        <v>0</v>
      </c>
      <c r="H107" s="38">
        <f t="shared" ref="H107" si="44">F107+G107</f>
        <v>0</v>
      </c>
    </row>
    <row r="108" spans="1:8" x14ac:dyDescent="0.35">
      <c r="A108" s="50"/>
      <c r="B108" s="51" t="s">
        <v>26</v>
      </c>
      <c r="C108" s="52"/>
      <c r="D108" s="52"/>
      <c r="E108" s="53"/>
      <c r="F108" s="54"/>
      <c r="G108" s="54"/>
      <c r="H108" s="54"/>
    </row>
    <row r="109" spans="1:8" x14ac:dyDescent="0.35">
      <c r="A109" s="45"/>
      <c r="B109" s="46" t="s">
        <v>81</v>
      </c>
      <c r="C109" s="47">
        <v>1</v>
      </c>
      <c r="D109" s="47" t="s">
        <v>12</v>
      </c>
      <c r="E109" s="37"/>
      <c r="F109" s="38">
        <f>C109*E109</f>
        <v>0</v>
      </c>
      <c r="G109" s="38">
        <f t="shared" ref="G109:G110" si="45">F109*0.2</f>
        <v>0</v>
      </c>
      <c r="H109" s="38">
        <f t="shared" ref="H109:H110" si="46">F109+G109</f>
        <v>0</v>
      </c>
    </row>
    <row r="110" spans="1:8" x14ac:dyDescent="0.35">
      <c r="A110" s="39"/>
      <c r="B110" s="40" t="s">
        <v>13</v>
      </c>
      <c r="C110" s="36">
        <v>15</v>
      </c>
      <c r="D110" s="36" t="s">
        <v>14</v>
      </c>
      <c r="E110" s="37"/>
      <c r="F110" s="38">
        <f>C110*E110</f>
        <v>0</v>
      </c>
      <c r="G110" s="38">
        <f t="shared" si="45"/>
        <v>0</v>
      </c>
      <c r="H110" s="38">
        <f t="shared" si="46"/>
        <v>0</v>
      </c>
    </row>
    <row r="111" spans="1:8" x14ac:dyDescent="0.35">
      <c r="A111" s="16"/>
      <c r="B111" s="26"/>
      <c r="C111" s="27"/>
      <c r="D111" s="27"/>
      <c r="E111" s="28"/>
      <c r="F111" s="49"/>
      <c r="G111" s="20"/>
      <c r="H111" s="20"/>
    </row>
    <row r="112" spans="1:8" x14ac:dyDescent="0.35">
      <c r="A112" s="21" t="s">
        <v>75</v>
      </c>
      <c r="B112" s="22" t="s">
        <v>76</v>
      </c>
      <c r="C112" s="23"/>
      <c r="D112" s="23"/>
      <c r="E112" s="41"/>
      <c r="F112" s="48"/>
      <c r="G112" s="25"/>
      <c r="H112" s="25"/>
    </row>
    <row r="113" spans="1:8" x14ac:dyDescent="0.35">
      <c r="A113" s="16"/>
      <c r="B113" s="26"/>
      <c r="C113" s="27"/>
      <c r="D113" s="27"/>
      <c r="E113" s="28"/>
      <c r="F113" s="29"/>
      <c r="G113" s="29"/>
      <c r="H113" s="29"/>
    </row>
    <row r="114" spans="1:8" x14ac:dyDescent="0.35">
      <c r="A114" s="30"/>
      <c r="B114" s="31" t="s">
        <v>17</v>
      </c>
      <c r="C114" s="32"/>
      <c r="D114" s="32"/>
      <c r="E114" s="33"/>
      <c r="F114" s="43"/>
      <c r="G114" s="43"/>
      <c r="H114" s="43"/>
    </row>
    <row r="115" spans="1:8" x14ac:dyDescent="0.35">
      <c r="A115" s="39"/>
      <c r="B115" s="35" t="s">
        <v>77</v>
      </c>
      <c r="C115" s="36">
        <v>1</v>
      </c>
      <c r="D115" s="36" t="s">
        <v>12</v>
      </c>
      <c r="E115" s="37"/>
      <c r="F115" s="38">
        <f>C115*E115</f>
        <v>0</v>
      </c>
      <c r="G115" s="38">
        <f t="shared" ref="G115" si="47">F115*0.2</f>
        <v>0</v>
      </c>
      <c r="H115" s="38">
        <f t="shared" ref="H115" si="48">F115+G115</f>
        <v>0</v>
      </c>
    </row>
    <row r="116" spans="1:8" x14ac:dyDescent="0.35">
      <c r="A116" s="70" t="s">
        <v>87</v>
      </c>
      <c r="B116" s="71"/>
      <c r="C116" s="71"/>
      <c r="D116" s="71"/>
      <c r="E116" s="72"/>
      <c r="F116" s="68">
        <f>F8+F9+F10+F15+F16+F17+F18+F19+F20+F21+F23+F25+F26+F31+F32+F33+F34+F35+F37+F38+F40+F41+F42+F47+F48+F49+F50+F51+F53+F54+F55+F60+F61+F62+F63+F64+F65+F67+F68+F69+F78+F79+F80+F81+F86+F88+F89+F96+F97+F104+F105+F107+F109+F110+F115</f>
        <v>0</v>
      </c>
      <c r="G116" s="68">
        <f>F116*0.2</f>
        <v>0</v>
      </c>
      <c r="H116" s="68">
        <f>F116+G116</f>
        <v>0</v>
      </c>
    </row>
    <row r="117" spans="1:8" x14ac:dyDescent="0.35">
      <c r="A117" s="63"/>
      <c r="B117" s="63"/>
      <c r="C117" s="63"/>
      <c r="D117" s="63"/>
      <c r="E117" s="63"/>
      <c r="F117" s="64"/>
      <c r="G117" s="64"/>
      <c r="H117" s="64"/>
    </row>
    <row r="118" spans="1:8" x14ac:dyDescent="0.35">
      <c r="A118" s="63"/>
      <c r="B118" s="63"/>
      <c r="C118" s="63"/>
      <c r="D118" s="63"/>
      <c r="E118" s="63"/>
      <c r="F118" s="63"/>
      <c r="G118" s="63"/>
      <c r="H118" s="63"/>
    </row>
    <row r="119" spans="1:8" x14ac:dyDescent="0.35">
      <c r="A119" s="63"/>
      <c r="B119" s="63"/>
      <c r="C119" s="63"/>
      <c r="D119" s="63"/>
      <c r="E119" s="63"/>
      <c r="F119" s="63"/>
      <c r="G119" s="63"/>
      <c r="H119" s="63"/>
    </row>
    <row r="120" spans="1:8" x14ac:dyDescent="0.35">
      <c r="A120" s="63"/>
      <c r="B120" s="63"/>
      <c r="C120" s="63"/>
      <c r="D120" s="63"/>
      <c r="E120" s="63"/>
      <c r="F120" s="63"/>
      <c r="G120" s="63"/>
      <c r="H120" s="63"/>
    </row>
    <row r="121" spans="1:8" x14ac:dyDescent="0.35">
      <c r="A121" s="63"/>
      <c r="B121" s="73"/>
      <c r="C121" s="63"/>
      <c r="D121" s="63"/>
      <c r="E121" s="63"/>
      <c r="F121" s="63"/>
      <c r="G121" s="63"/>
      <c r="H121" s="63"/>
    </row>
    <row r="122" spans="1:8" ht="28" x14ac:dyDescent="0.35">
      <c r="A122" s="63"/>
      <c r="B122" s="75" t="s">
        <v>88</v>
      </c>
      <c r="C122" s="63"/>
      <c r="D122" s="63"/>
      <c r="E122" s="63"/>
      <c r="F122" s="63"/>
      <c r="G122" s="63"/>
      <c r="H122" s="63"/>
    </row>
  </sheetData>
  <mergeCells count="2">
    <mergeCell ref="B71:H71"/>
    <mergeCell ref="A116:E116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Lucia Štrbová</cp:lastModifiedBy>
  <cp:revision>2</cp:revision>
  <cp:lastPrinted>2022-07-06T16:19:10Z</cp:lastPrinted>
  <dcterms:created xsi:type="dcterms:W3CDTF">2021-05-10T13:32:40Z</dcterms:created>
  <dcterms:modified xsi:type="dcterms:W3CDTF">2022-07-06T16:20:05Z</dcterms:modified>
  <dc:language>sk-SK</dc:language>
</cp:coreProperties>
</file>