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murovky_2022/"/>
    </mc:Choice>
  </mc:AlternateContent>
  <xr:revisionPtr revIDLastSave="224" documentId="13_ncr:1_{5A2E262D-B6CC-45EE-9D2E-FD1A428D161F}" xr6:coauthVersionLast="47" xr6:coauthVersionMax="47" xr10:uidLastSave="{F960195D-F5F3-4FD6-9566-6F12BFBF988F}"/>
  <bookViews>
    <workbookView xWindow="-108" yWindow="-108" windowWidth="23256" windowHeight="11964" xr2:uid="{00000000-000D-0000-FFFF-FFFF00000000}"/>
  </bookViews>
  <sheets>
    <sheet name="časť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5" l="1"/>
  <c r="G31" i="5"/>
  <c r="G30" i="5"/>
  <c r="G29" i="5"/>
  <c r="G28" i="5"/>
  <c r="G27" i="5"/>
  <c r="G26" i="5"/>
  <c r="G25" i="5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33" i="5" s="1"/>
  <c r="G34" i="5" s="1"/>
  <c r="G7" i="5"/>
</calcChain>
</file>

<file path=xl/sharedStrings.xml><?xml version="1.0" encoding="utf-8"?>
<sst xmlns="http://schemas.openxmlformats.org/spreadsheetml/2006/main" count="77" uniqueCount="56">
  <si>
    <t>Cenová ponuka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</si>
  <si>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</si>
  <si>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</si>
  <si>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</si>
  <si>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</si>
  <si>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</si>
  <si>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</si>
  <si>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</si>
  <si>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</si>
  <si>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</si>
  <si>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Por.č.</t>
  </si>
  <si>
    <t xml:space="preserve">Popis stavebných prác pre jeden kotol </t>
  </si>
  <si>
    <t>Jednotka</t>
  </si>
  <si>
    <t>Výmera spolu (max)</t>
  </si>
  <si>
    <t xml:space="preserve">Jednotková cena </t>
  </si>
  <si>
    <t>Zadanie odhad</t>
  </si>
  <si>
    <t>Cena celkom bez DPH</t>
  </si>
  <si>
    <t xml:space="preserve">Búranie ručne ubíjanej výmurovky z membránových stien v spaľovacej komore                                   (vrátane oblastí prechodov stien a priezorníkov) 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</si>
  <si>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</si>
  <si>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Búranie drážok v spaľovacej komore pre obnaženie membránových stien pre ich delenie                   (šírka drážky cca 0,1 m)</t>
  </si>
  <si>
    <t xml:space="preserve">Búranie ručne ubíjanej výmurovky mimo spaľovacej komory                                                                (búranie výmurovky z vyrezaných častí membránových stien na voľnom priestranstve) </t>
  </si>
  <si>
    <t xml:space="preserve">Naváranie oceľových prídržných kotiev (tŕňov) na membránové steny                                                   (vrátane oblastí prechodov stien a priezorníkov) </t>
  </si>
  <si>
    <r>
      <t xml:space="preserve">Budovanie ručne ubíjanej výmurovky na membránových stenách spaľovacej komory                      </t>
    </r>
    <r>
      <rPr>
        <sz val="11"/>
        <rFont val="Calibri"/>
        <family val="2"/>
        <charset val="238"/>
        <scheme val="minor"/>
      </rPr>
      <t xml:space="preserve"> (vrátane oblastí prechodov stien a priezorníkov) </t>
    </r>
  </si>
  <si>
    <t>Strop podávacieho stola - búranie torkrétového žiarobetónu</t>
  </si>
  <si>
    <t>Strop podávacieho stola - torkrétovanie žiarobetónu</t>
  </si>
  <si>
    <t>Dve zavodňovacie komory nad roštom - búranie žiaruvzdornej výmurovky</t>
  </si>
  <si>
    <t>bm</t>
  </si>
  <si>
    <t>Dve zavodňovacie komory nad roštom - budovanie žiaruvzdornej výmurovky</t>
  </si>
  <si>
    <t>Zavodňovacia komora +23,5 m - búranie žiaruvzdornej výmurovky</t>
  </si>
  <si>
    <t>Zavodňovacia komora +23,5 m - budovanie žiaruvzdornej výmurovky</t>
  </si>
  <si>
    <t>Vyústenie dvoch plynových horákov - budovanie žiaruvzdornej výmurovky</t>
  </si>
  <si>
    <t>Búranie dvoch žiarobetónových pilierov škvarovej výsypky (výška)</t>
  </si>
  <si>
    <t>Betónovanie dvoch žiarobetónových pilierov škvarovej výsypky (výška)</t>
  </si>
  <si>
    <t>Pretesnenie dvoch dilatáciií za zavodňovacími komorami roštu + výplň kompenzátora</t>
  </si>
  <si>
    <t>sada</t>
  </si>
  <si>
    <t>Búranie hutnej výmurovky pod zavodňovacími komorami - tvarovky                                         (vrátane nerezových prídržných L - profilov)</t>
  </si>
  <si>
    <t>Naváranie prídržných nerezových  L- profilov (L - profily dodá obstarávateľ)</t>
  </si>
  <si>
    <t>Zhotovenie hutnej výmurovky pod zavodňovacími komorami - tvarovky                                        (tvarovky dodá obstarávateľ)</t>
  </si>
  <si>
    <t>Mechanické očistenie povrchu pred vyspravením omazom</t>
  </si>
  <si>
    <t xml:space="preserve">Vyspravenie povrchu výmurovky omazom do hrúbky 30 mm </t>
  </si>
  <si>
    <r>
      <t>Vyvarovanie povrchu tlakového systému po búraní (max. 36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 vrátane defektoskopie</t>
    </r>
  </si>
  <si>
    <t>kpl</t>
  </si>
  <si>
    <t>Nepredvídané naviac práce nenacenené v iných položkách</t>
  </si>
  <si>
    <t>hod</t>
  </si>
  <si>
    <t>Zariadenie staveniska</t>
  </si>
  <si>
    <t xml:space="preserve">Mechanizácia </t>
  </si>
  <si>
    <t>deň</t>
  </si>
  <si>
    <t>Pretesnenie dilatácií kotla</t>
  </si>
  <si>
    <t>Projektová dokumentácia (PD) - rozsahu vykonaných prác</t>
  </si>
  <si>
    <t>Σ</t>
  </si>
  <si>
    <t>Cena spolu za položky 1 - 26</t>
  </si>
  <si>
    <r>
      <t>Aktuálna plocha výmurovky v kotly je 136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</si>
  <si>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Plocha výmurovky v kotly po rekonštrukcii bude cca 55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</si>
  <si>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Celková  cena za predmeta zákazky / dva kotle/ kritérium hodnotenia </t>
  </si>
  <si>
    <t xml:space="preserve"> povinné údaje, ktoré vypĺňa uchádzač (dodávateľ)</t>
  </si>
  <si>
    <r>
      <t xml:space="preserve">Názov zákazky: </t>
    </r>
    <r>
      <rPr>
        <b/>
        <sz val="11"/>
        <color theme="1"/>
        <rFont val="Calibri Light"/>
        <family val="2"/>
        <charset val="238"/>
        <scheme val="major"/>
      </rPr>
      <t xml:space="preserve"> </t>
    </r>
    <r>
      <rPr>
        <sz val="11"/>
        <color theme="1"/>
        <rFont val="Calibri Light"/>
        <family val="2"/>
        <charset val="238"/>
        <scheme val="major"/>
      </rPr>
      <t>Opravy žiaruvzdorných výmuroviek kotlov K1, K2 v OLO 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</si>
</sst>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5" xfId="1" applyFont="1" applyBorder="1"/>
    <xf numFmtId="0" fontId="5" fillId="0" borderId="0" xfId="1" applyFont="1" applyBorder="1"/>
    <xf numFmtId="0" fontId="5" fillId="0" borderId="5" xfId="2" applyFont="1" applyBorder="1" applyAlignment="1">
      <alignment wrapText="1"/>
    </xf>
    <xf numFmtId="0" fontId="5" fillId="0" borderId="0" xfId="2" applyFont="1" applyBorder="1" applyAlignment="1">
      <alignment wrapText="1"/>
    </xf>
    <xf numFmtId="164" fontId="5" fillId="0" borderId="0" xfId="1" applyNumberFormat="1" applyFont="1" applyFill="1" applyBorder="1" applyAlignment="1">
      <alignment horizontal="right" wrapText="1"/>
    </xf>
    <xf numFmtId="49" fontId="6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 wrapText="1"/>
    </xf>
    <xf numFmtId="0" fontId="10" fillId="0" borderId="0" xfId="1" applyFont="1" applyAlignment="1"/>
    <xf numFmtId="0" fontId="11" fillId="0" borderId="0" xfId="1" applyFont="1" applyAlignment="1"/>
    <xf numFmtId="0" fontId="0" fillId="0" borderId="13" xfId="0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18" xfId="0" applyNumberForma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23" xfId="0" applyNumberFormat="1" applyBorder="1" applyAlignment="1">
      <alignment horizontal="right" vertical="center"/>
    </xf>
    <xf numFmtId="0" fontId="0" fillId="0" borderId="23" xfId="0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164" fontId="18" fillId="0" borderId="25" xfId="0" applyNumberFormat="1" applyFont="1" applyBorder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64" fontId="18" fillId="0" borderId="23" xfId="0" applyNumberFormat="1" applyFont="1" applyBorder="1"/>
    <xf numFmtId="0" fontId="20" fillId="0" borderId="3" xfId="0" applyFont="1" applyBorder="1" applyAlignment="1">
      <alignment horizontal="center" vertical="center"/>
    </xf>
    <xf numFmtId="164" fontId="0" fillId="0" borderId="23" xfId="0" applyNumberFormat="1" applyBorder="1"/>
    <xf numFmtId="0" fontId="0" fillId="3" borderId="23" xfId="0" applyFill="1" applyBorder="1"/>
    <xf numFmtId="0" fontId="20" fillId="0" borderId="5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5" xfId="0" applyNumberFormat="1" applyBorder="1"/>
    <xf numFmtId="0" fontId="21" fillId="0" borderId="13" xfId="0" applyFont="1" applyBorder="1" applyAlignment="1">
      <alignment horizontal="center" vertical="center"/>
    </xf>
    <xf numFmtId="164" fontId="16" fillId="0" borderId="30" xfId="0" applyNumberFormat="1" applyFont="1" applyBorder="1"/>
    <xf numFmtId="0" fontId="15" fillId="0" borderId="0" xfId="0" applyFont="1"/>
    <xf numFmtId="0" fontId="18" fillId="0" borderId="23" xfId="0" applyFont="1" applyBorder="1" applyAlignment="1">
      <alignment wrapText="1"/>
    </xf>
    <xf numFmtId="0" fontId="18" fillId="0" borderId="25" xfId="0" applyFont="1" applyBorder="1" applyAlignment="1">
      <alignment wrapText="1"/>
    </xf>
    <xf numFmtId="0" fontId="0" fillId="3" borderId="23" xfId="0" applyFill="1" applyBorder="1" applyAlignment="1">
      <alignment wrapText="1"/>
    </xf>
    <xf numFmtId="0" fontId="16" fillId="0" borderId="14" xfId="0" applyFont="1" applyBorder="1" applyAlignment="1">
      <alignment wrapText="1"/>
    </xf>
    <xf numFmtId="164" fontId="16" fillId="4" borderId="14" xfId="0" applyNumberFormat="1" applyFont="1" applyFill="1" applyBorder="1"/>
    <xf numFmtId="49" fontId="5" fillId="2" borderId="1" xfId="1" applyNumberFormat="1" applyFont="1" applyFill="1" applyBorder="1" applyAlignment="1">
      <alignment vertical="top" wrapText="1"/>
    </xf>
    <xf numFmtId="0" fontId="0" fillId="0" borderId="1" xfId="0" applyBorder="1"/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49" fontId="5" fillId="2" borderId="11" xfId="1" applyNumberFormat="1" applyFont="1" applyFill="1" applyBorder="1" applyAlignment="1">
      <alignment horizontal="left" vertical="top" wrapText="1"/>
    </xf>
    <xf numFmtId="49" fontId="5" fillId="2" borderId="12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2" borderId="11" xfId="1" applyNumberFormat="1" applyFont="1" applyFill="1" applyBorder="1" applyAlignment="1">
      <alignment horizontal="left" vertical="top" wrapText="1"/>
    </xf>
    <xf numFmtId="49" fontId="6" fillId="2" borderId="12" xfId="1" applyNumberFormat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49" fontId="5" fillId="2" borderId="7" xfId="1" applyNumberFormat="1" applyFont="1" applyFill="1" applyBorder="1" applyAlignment="1">
      <alignment horizontal="center" wrapText="1"/>
    </xf>
    <xf numFmtId="49" fontId="5" fillId="2" borderId="8" xfId="1" applyNumberFormat="1" applyFont="1" applyFill="1" applyBorder="1" applyAlignment="1">
      <alignment horizontal="center" wrapText="1"/>
    </xf>
    <xf numFmtId="49" fontId="5" fillId="2" borderId="9" xfId="1" applyNumberFormat="1" applyFont="1" applyFill="1" applyBorder="1" applyAlignment="1">
      <alignment horizontal="center" wrapText="1"/>
    </xf>
    <xf numFmtId="49" fontId="5" fillId="2" borderId="2" xfId="1" applyNumberFormat="1" applyFont="1" applyFill="1" applyBorder="1" applyAlignment="1">
      <alignment horizontal="center" wrapText="1"/>
    </xf>
    <xf numFmtId="49" fontId="5" fillId="2" borderId="10" xfId="1" applyNumberFormat="1" applyFont="1" applyFill="1" applyBorder="1" applyAlignment="1">
      <alignment horizontal="center" wrapText="1"/>
    </xf>
    <xf numFmtId="49" fontId="5" fillId="2" borderId="6" xfId="1" applyNumberFormat="1" applyFont="1" applyFill="1" applyBorder="1" applyAlignment="1">
      <alignment horizontal="center" wrapText="1"/>
    </xf>
    <xf numFmtId="0" fontId="3" fillId="0" borderId="0" xfId="1" applyFont="1" applyAlignment="1">
      <alignment horizontal="left"/>
    </xf>
    <xf numFmtId="0" fontId="13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wrapText="1"/>
    </xf>
    <xf numFmtId="0" fontId="16" fillId="0" borderId="29" xfId="0" applyFont="1" applyBorder="1" applyAlignment="1">
      <alignment horizont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I73"/>
  <sheetViews>
    <sheetView tabSelected="1" view="pageLayout" zoomScale="50" zoomScaleNormal="100" zoomScalePageLayoutView="50" workbookViewId="0">
      <selection activeCell="A3" sqref="A3:D3"/>
    </sheetView>
  </sheetViews>
  <sheetFormatPr defaultRowHeight="14.4" x14ac:dyDescent="0.3"/>
  <cols>
    <col min="1" max="1" width="8.6640625" customWidth="1"/>
    <col min="2" max="2" width="41" customWidth="1"/>
    <col min="3" max="3" width="23.88671875" customWidth="1"/>
    <col min="4" max="4" width="26.5546875" customWidth="1"/>
    <col min="5" max="5" width="20.77734375" customWidth="1"/>
    <col min="6" max="6" width="15" customWidth="1"/>
    <col min="7" max="7" width="13.44140625" customWidth="1"/>
  </cols>
  <sheetData>
    <row r="1" spans="1:9" s="1" customFormat="1" ht="13.8" x14ac:dyDescent="0.3">
      <c r="A1" s="99"/>
      <c r="B1" s="99"/>
      <c r="C1" s="99"/>
      <c r="D1" s="99"/>
      <c r="E1" s="4"/>
    </row>
    <row r="2" spans="1:9" s="1" customFormat="1" ht="45.6" customHeight="1" x14ac:dyDescent="0.7">
      <c r="A2" s="2"/>
      <c r="B2" s="2"/>
      <c r="C2" s="3"/>
      <c r="D2" s="30"/>
      <c r="E2" s="31"/>
      <c r="F2" s="31"/>
    </row>
    <row r="3" spans="1:9" s="1" customFormat="1" x14ac:dyDescent="0.3">
      <c r="A3" s="100" t="s">
        <v>55</v>
      </c>
      <c r="B3" s="100"/>
      <c r="C3" s="100"/>
      <c r="D3" s="100"/>
      <c r="E3" s="4"/>
      <c r="F3" s="11"/>
      <c r="G3" s="12"/>
    </row>
    <row r="4" spans="1:9" s="1" customFormat="1" ht="13.8" x14ac:dyDescent="0.3">
      <c r="A4" s="101"/>
      <c r="B4" s="102"/>
      <c r="C4" s="102"/>
      <c r="D4" s="102"/>
      <c r="E4" s="5"/>
      <c r="F4" s="6"/>
      <c r="G4" s="9"/>
    </row>
    <row r="5" spans="1:9" s="1" customFormat="1" ht="30" customHeight="1" thickBot="1" x14ac:dyDescent="0.35">
      <c r="A5" s="103" t="s">
        <v>0</v>
      </c>
      <c r="B5" s="104"/>
      <c r="C5" s="104"/>
      <c r="D5" s="104"/>
      <c r="E5" s="104"/>
      <c r="F5" s="104"/>
      <c r="G5" s="104"/>
    </row>
    <row r="6" spans="1:9" s="9" customFormat="1" ht="21" customHeight="1" thickBot="1" x14ac:dyDescent="0.35">
      <c r="A6" s="32" t="s">
        <v>10</v>
      </c>
      <c r="B6" s="33" t="s">
        <v>11</v>
      </c>
      <c r="C6" s="34" t="s">
        <v>12</v>
      </c>
      <c r="D6" s="35" t="s">
        <v>13</v>
      </c>
      <c r="E6" s="35" t="s">
        <v>14</v>
      </c>
      <c r="F6" s="36" t="s">
        <v>15</v>
      </c>
      <c r="G6" s="37" t="s">
        <v>16</v>
      </c>
    </row>
    <row r="7" spans="1:9" s="9" customFormat="1" ht="28.2" customHeight="1" x14ac:dyDescent="0.3">
      <c r="A7" s="38">
        <v>1</v>
      </c>
      <c r="B7" s="39" t="s">
        <v>17</v>
      </c>
      <c r="C7" s="40" t="s">
        <v>18</v>
      </c>
      <c r="D7" s="41">
        <v>35</v>
      </c>
      <c r="E7" s="81"/>
      <c r="F7" s="42">
        <v>33</v>
      </c>
      <c r="G7" s="43">
        <f t="shared" ref="G7:G27" si="0">E7*F7</f>
        <v>0</v>
      </c>
    </row>
    <row r="8" spans="1:9" s="9" customFormat="1" ht="28.2" customHeight="1" x14ac:dyDescent="0.3">
      <c r="A8" s="44">
        <v>2</v>
      </c>
      <c r="B8" s="45" t="s">
        <v>19</v>
      </c>
      <c r="C8" s="46" t="s">
        <v>18</v>
      </c>
      <c r="D8" s="47">
        <v>30</v>
      </c>
      <c r="E8" s="82"/>
      <c r="F8" s="49">
        <v>28</v>
      </c>
      <c r="G8" s="50">
        <f t="shared" si="0"/>
        <v>0</v>
      </c>
    </row>
    <row r="9" spans="1:9" s="12" customFormat="1" ht="28.2" customHeight="1" x14ac:dyDescent="0.3">
      <c r="A9" s="44">
        <v>3</v>
      </c>
      <c r="B9" s="51" t="s">
        <v>20</v>
      </c>
      <c r="C9" s="46" t="s">
        <v>18</v>
      </c>
      <c r="D9" s="47">
        <v>71</v>
      </c>
      <c r="E9" s="82"/>
      <c r="F9" s="49">
        <v>71</v>
      </c>
      <c r="G9" s="50">
        <f t="shared" si="0"/>
        <v>0</v>
      </c>
    </row>
    <row r="10" spans="1:9" s="12" customFormat="1" ht="28.2" customHeight="1" x14ac:dyDescent="0.3">
      <c r="A10" s="44">
        <v>4</v>
      </c>
      <c r="B10" s="51" t="s">
        <v>21</v>
      </c>
      <c r="C10" s="46" t="s">
        <v>18</v>
      </c>
      <c r="D10" s="47">
        <v>60</v>
      </c>
      <c r="E10" s="82"/>
      <c r="F10" s="49">
        <v>56</v>
      </c>
      <c r="G10" s="50">
        <f t="shared" si="0"/>
        <v>0</v>
      </c>
    </row>
    <row r="11" spans="1:9" s="12" customFormat="1" ht="28.2" customHeight="1" x14ac:dyDescent="0.3">
      <c r="A11" s="44">
        <v>5</v>
      </c>
      <c r="B11" s="45" t="s">
        <v>22</v>
      </c>
      <c r="C11" s="46" t="s">
        <v>18</v>
      </c>
      <c r="D11" s="47">
        <v>60</v>
      </c>
      <c r="E11" s="82"/>
      <c r="F11" s="49">
        <v>56</v>
      </c>
      <c r="G11" s="50">
        <f t="shared" si="0"/>
        <v>0</v>
      </c>
    </row>
    <row r="12" spans="1:9" s="12" customFormat="1" ht="28.2" customHeight="1" x14ac:dyDescent="0.3">
      <c r="A12" s="44">
        <v>6</v>
      </c>
      <c r="B12" s="45" t="s">
        <v>23</v>
      </c>
      <c r="C12" s="46" t="s">
        <v>18</v>
      </c>
      <c r="D12" s="48">
        <v>6.5</v>
      </c>
      <c r="E12" s="82"/>
      <c r="F12" s="49">
        <v>6.5</v>
      </c>
      <c r="G12" s="50">
        <f t="shared" si="0"/>
        <v>0</v>
      </c>
    </row>
    <row r="13" spans="1:9" s="12" customFormat="1" ht="28.2" customHeight="1" x14ac:dyDescent="0.3">
      <c r="A13" s="44">
        <v>7</v>
      </c>
      <c r="B13" s="45" t="s">
        <v>24</v>
      </c>
      <c r="C13" s="46" t="s">
        <v>18</v>
      </c>
      <c r="D13" s="48">
        <v>6.5</v>
      </c>
      <c r="E13" s="82"/>
      <c r="F13" s="49">
        <v>6.5</v>
      </c>
      <c r="G13" s="50">
        <f t="shared" si="0"/>
        <v>0</v>
      </c>
    </row>
    <row r="14" spans="1:9" s="9" customFormat="1" ht="28.2" customHeight="1" x14ac:dyDescent="0.3">
      <c r="A14" s="44">
        <v>8</v>
      </c>
      <c r="B14" s="45" t="s">
        <v>25</v>
      </c>
      <c r="C14" s="46" t="s">
        <v>26</v>
      </c>
      <c r="D14" s="48">
        <v>5.6</v>
      </c>
      <c r="E14" s="82"/>
      <c r="F14" s="49">
        <v>5.6</v>
      </c>
      <c r="G14" s="50">
        <f t="shared" si="0"/>
        <v>0</v>
      </c>
    </row>
    <row r="15" spans="1:9" s="9" customFormat="1" ht="28.2" customHeight="1" x14ac:dyDescent="0.3">
      <c r="A15" s="44">
        <v>9</v>
      </c>
      <c r="B15" s="45" t="s">
        <v>27</v>
      </c>
      <c r="C15" s="46" t="s">
        <v>26</v>
      </c>
      <c r="D15" s="48">
        <v>5.6</v>
      </c>
      <c r="E15" s="82"/>
      <c r="F15" s="49">
        <v>5.6</v>
      </c>
      <c r="G15" s="50">
        <f t="shared" si="0"/>
        <v>0</v>
      </c>
    </row>
    <row r="16" spans="1:9" s="9" customFormat="1" ht="28.2" customHeight="1" x14ac:dyDescent="0.3">
      <c r="A16" s="44">
        <v>10</v>
      </c>
      <c r="B16" s="45" t="s">
        <v>28</v>
      </c>
      <c r="C16" s="46" t="s">
        <v>26</v>
      </c>
      <c r="D16" s="48">
        <v>4.7</v>
      </c>
      <c r="E16" s="82"/>
      <c r="F16" s="49">
        <v>3.5</v>
      </c>
      <c r="G16" s="50">
        <f t="shared" si="0"/>
        <v>0</v>
      </c>
      <c r="H16" s="12"/>
      <c r="I16" s="12"/>
    </row>
    <row r="17" spans="1:9" s="12" customFormat="1" ht="28.2" customHeight="1" x14ac:dyDescent="0.3">
      <c r="A17" s="44">
        <v>11</v>
      </c>
      <c r="B17" s="45" t="s">
        <v>29</v>
      </c>
      <c r="C17" s="46" t="s">
        <v>26</v>
      </c>
      <c r="D17" s="48">
        <v>4.7</v>
      </c>
      <c r="E17" s="82"/>
      <c r="F17" s="49">
        <v>3.5</v>
      </c>
      <c r="G17" s="50">
        <f t="shared" si="0"/>
        <v>0</v>
      </c>
    </row>
    <row r="18" spans="1:9" s="12" customFormat="1" ht="28.2" customHeight="1" x14ac:dyDescent="0.3">
      <c r="A18" s="44">
        <v>12</v>
      </c>
      <c r="B18" s="45" t="s">
        <v>30</v>
      </c>
      <c r="C18" s="46" t="s">
        <v>18</v>
      </c>
      <c r="D18" s="48">
        <v>2.2000000000000002</v>
      </c>
      <c r="E18" s="82"/>
      <c r="F18" s="49">
        <v>2.2000000000000002</v>
      </c>
      <c r="G18" s="50">
        <f t="shared" si="0"/>
        <v>0</v>
      </c>
    </row>
    <row r="19" spans="1:9" s="9" customFormat="1" ht="28.2" customHeight="1" x14ac:dyDescent="0.3">
      <c r="A19" s="44">
        <v>13</v>
      </c>
      <c r="B19" s="74" t="s">
        <v>31</v>
      </c>
      <c r="C19" s="52" t="s">
        <v>26</v>
      </c>
      <c r="D19" s="53">
        <v>1.2</v>
      </c>
      <c r="E19" s="82"/>
      <c r="F19" s="49">
        <v>1.2</v>
      </c>
      <c r="G19" s="50">
        <f t="shared" si="0"/>
        <v>0</v>
      </c>
    </row>
    <row r="20" spans="1:9" s="15" customFormat="1" ht="28.2" customHeight="1" x14ac:dyDescent="0.3">
      <c r="A20" s="44">
        <v>14</v>
      </c>
      <c r="B20" s="45" t="s">
        <v>32</v>
      </c>
      <c r="C20" s="46" t="s">
        <v>26</v>
      </c>
      <c r="D20" s="48">
        <v>1.2</v>
      </c>
      <c r="E20" s="82"/>
      <c r="F20" s="49">
        <v>1.2</v>
      </c>
      <c r="G20" s="50">
        <f t="shared" si="0"/>
        <v>0</v>
      </c>
      <c r="H20" s="12"/>
      <c r="I20" s="12"/>
    </row>
    <row r="21" spans="1:9" ht="28.2" customHeight="1" x14ac:dyDescent="0.3">
      <c r="A21" s="44">
        <v>15</v>
      </c>
      <c r="B21" s="45" t="s">
        <v>33</v>
      </c>
      <c r="C21" s="46" t="s">
        <v>34</v>
      </c>
      <c r="D21" s="48">
        <v>1</v>
      </c>
      <c r="E21" s="82"/>
      <c r="F21" s="49">
        <v>1</v>
      </c>
      <c r="G21" s="50">
        <f t="shared" si="0"/>
        <v>0</v>
      </c>
      <c r="H21" s="12"/>
      <c r="I21" s="12"/>
    </row>
    <row r="22" spans="1:9" ht="28.2" customHeight="1" x14ac:dyDescent="0.3">
      <c r="A22" s="44">
        <v>16</v>
      </c>
      <c r="B22" s="45" t="s">
        <v>35</v>
      </c>
      <c r="C22" s="46" t="s">
        <v>26</v>
      </c>
      <c r="D22" s="48">
        <v>5.3</v>
      </c>
      <c r="E22" s="82"/>
      <c r="F22" s="49">
        <v>3.5</v>
      </c>
      <c r="G22" s="50">
        <f t="shared" si="0"/>
        <v>0</v>
      </c>
      <c r="H22" s="12"/>
      <c r="I22" s="12"/>
    </row>
    <row r="23" spans="1:9" ht="28.2" customHeight="1" x14ac:dyDescent="0.3">
      <c r="A23" s="44">
        <v>17</v>
      </c>
      <c r="B23" s="45" t="s">
        <v>36</v>
      </c>
      <c r="C23" s="46" t="s">
        <v>26</v>
      </c>
      <c r="D23" s="48">
        <v>5.3</v>
      </c>
      <c r="E23" s="82"/>
      <c r="F23" s="49">
        <v>3.5</v>
      </c>
      <c r="G23" s="50">
        <v>0</v>
      </c>
    </row>
    <row r="24" spans="1:9" ht="28.2" customHeight="1" x14ac:dyDescent="0.3">
      <c r="A24" s="44">
        <v>18</v>
      </c>
      <c r="B24" s="45" t="s">
        <v>37</v>
      </c>
      <c r="C24" s="46" t="s">
        <v>26</v>
      </c>
      <c r="D24" s="48">
        <v>5.3</v>
      </c>
      <c r="E24" s="82"/>
      <c r="F24" s="49">
        <v>3.5</v>
      </c>
      <c r="G24" s="50">
        <f t="shared" si="0"/>
        <v>0</v>
      </c>
    </row>
    <row r="25" spans="1:9" ht="28.2" customHeight="1" x14ac:dyDescent="0.3">
      <c r="A25" s="44">
        <v>19</v>
      </c>
      <c r="B25" s="45" t="s">
        <v>38</v>
      </c>
      <c r="C25" s="46" t="s">
        <v>18</v>
      </c>
      <c r="D25" s="48">
        <v>5</v>
      </c>
      <c r="E25" s="82"/>
      <c r="F25" s="49">
        <v>5</v>
      </c>
      <c r="G25" s="50">
        <f t="shared" si="0"/>
        <v>0</v>
      </c>
    </row>
    <row r="26" spans="1:9" ht="28.2" customHeight="1" x14ac:dyDescent="0.3">
      <c r="A26" s="44">
        <v>20</v>
      </c>
      <c r="B26" s="45" t="s">
        <v>39</v>
      </c>
      <c r="C26" s="46" t="s">
        <v>18</v>
      </c>
      <c r="D26" s="48">
        <v>5</v>
      </c>
      <c r="E26" s="82"/>
      <c r="F26" s="49">
        <v>5</v>
      </c>
      <c r="G26" s="50">
        <f t="shared" si="0"/>
        <v>0</v>
      </c>
    </row>
    <row r="27" spans="1:9" ht="28.2" customHeight="1" x14ac:dyDescent="0.3">
      <c r="A27" s="54">
        <v>21</v>
      </c>
      <c r="B27" s="75" t="s">
        <v>40</v>
      </c>
      <c r="C27" s="55" t="s">
        <v>41</v>
      </c>
      <c r="D27" s="56">
        <v>1</v>
      </c>
      <c r="E27" s="83"/>
      <c r="F27" s="57">
        <v>1</v>
      </c>
      <c r="G27" s="58">
        <f t="shared" si="0"/>
        <v>0</v>
      </c>
    </row>
    <row r="28" spans="1:9" ht="28.2" customHeight="1" x14ac:dyDescent="0.3">
      <c r="A28" s="59">
        <v>22</v>
      </c>
      <c r="B28" s="74" t="s">
        <v>42</v>
      </c>
      <c r="C28" s="52" t="s">
        <v>43</v>
      </c>
      <c r="D28" s="53">
        <v>200</v>
      </c>
      <c r="E28" s="84"/>
      <c r="F28" s="60">
        <v>200</v>
      </c>
      <c r="G28" s="61">
        <f>E28*F28</f>
        <v>0</v>
      </c>
    </row>
    <row r="29" spans="1:9" ht="28.2" customHeight="1" x14ac:dyDescent="0.3">
      <c r="A29" s="62">
        <v>23</v>
      </c>
      <c r="B29" s="45" t="s">
        <v>44</v>
      </c>
      <c r="C29" s="46" t="s">
        <v>34</v>
      </c>
      <c r="D29" s="48">
        <v>1</v>
      </c>
      <c r="E29" s="82"/>
      <c r="F29" s="49">
        <v>1</v>
      </c>
      <c r="G29" s="63">
        <f>E29*F29</f>
        <v>0</v>
      </c>
    </row>
    <row r="30" spans="1:9" ht="28.2" customHeight="1" x14ac:dyDescent="0.3">
      <c r="A30" s="62">
        <v>24</v>
      </c>
      <c r="B30" s="76" t="s">
        <v>45</v>
      </c>
      <c r="C30" s="46" t="s">
        <v>46</v>
      </c>
      <c r="D30" s="53">
        <v>30</v>
      </c>
      <c r="E30" s="82"/>
      <c r="F30" s="49">
        <v>30</v>
      </c>
      <c r="G30" s="63">
        <f>E30*F30</f>
        <v>0</v>
      </c>
    </row>
    <row r="31" spans="1:9" ht="28.2" customHeight="1" x14ac:dyDescent="0.3">
      <c r="A31" s="62">
        <v>25</v>
      </c>
      <c r="B31" s="64" t="s">
        <v>47</v>
      </c>
      <c r="C31" s="46" t="s">
        <v>34</v>
      </c>
      <c r="D31" s="48">
        <v>1</v>
      </c>
      <c r="E31" s="82"/>
      <c r="F31" s="49">
        <v>1</v>
      </c>
      <c r="G31" s="63">
        <f>E31*F31</f>
        <v>0</v>
      </c>
    </row>
    <row r="32" spans="1:9" ht="18.600000000000001" customHeight="1" thickBot="1" x14ac:dyDescent="0.35">
      <c r="A32" s="65">
        <v>26</v>
      </c>
      <c r="B32" s="66" t="s">
        <v>48</v>
      </c>
      <c r="C32" s="67" t="s">
        <v>34</v>
      </c>
      <c r="D32" s="68">
        <v>1</v>
      </c>
      <c r="E32" s="85"/>
      <c r="F32" s="69">
        <v>1</v>
      </c>
      <c r="G32" s="70">
        <f>E32*F32</f>
        <v>0</v>
      </c>
    </row>
    <row r="33" spans="1:7" ht="16.2" thickBot="1" x14ac:dyDescent="0.35">
      <c r="A33" s="71" t="s">
        <v>49</v>
      </c>
      <c r="B33" s="77" t="s">
        <v>50</v>
      </c>
      <c r="C33" s="107"/>
      <c r="D33" s="107"/>
      <c r="E33" s="107"/>
      <c r="F33" s="107"/>
      <c r="G33" s="72">
        <f>SUM(G7:G32)</f>
        <v>0</v>
      </c>
    </row>
    <row r="34" spans="1:7" ht="31.8" thickBot="1" x14ac:dyDescent="0.35">
      <c r="A34" s="71" t="s">
        <v>49</v>
      </c>
      <c r="B34" s="77" t="s">
        <v>53</v>
      </c>
      <c r="C34" s="107"/>
      <c r="D34" s="107"/>
      <c r="E34" s="107"/>
      <c r="F34" s="107"/>
      <c r="G34" s="78">
        <f>G33*2</f>
        <v>0</v>
      </c>
    </row>
    <row r="35" spans="1:7" ht="16.2" x14ac:dyDescent="0.3">
      <c r="B35" s="73" t="s">
        <v>51</v>
      </c>
    </row>
    <row r="36" spans="1:7" ht="16.2" x14ac:dyDescent="0.3">
      <c r="B36" s="73" t="s">
        <v>52</v>
      </c>
    </row>
    <row r="37" spans="1:7" x14ac:dyDescent="0.3">
      <c r="A37" s="106"/>
      <c r="B37" s="106"/>
      <c r="C37" s="28"/>
      <c r="D37" s="29"/>
      <c r="E37" s="27"/>
    </row>
    <row r="38" spans="1:7" x14ac:dyDescent="0.3">
      <c r="A38" s="105"/>
      <c r="B38" s="105"/>
      <c r="C38" s="28"/>
      <c r="D38" s="29"/>
      <c r="E38" s="27"/>
    </row>
    <row r="39" spans="1:7" x14ac:dyDescent="0.3">
      <c r="A39" s="22"/>
      <c r="B39" s="22"/>
      <c r="C39" s="21"/>
      <c r="D39" s="21"/>
      <c r="E39" s="8"/>
    </row>
    <row r="40" spans="1:7" x14ac:dyDescent="0.3">
      <c r="A40" s="89" t="s">
        <v>1</v>
      </c>
      <c r="B40" s="89"/>
      <c r="C40" s="90"/>
      <c r="D40" s="91"/>
      <c r="E40" s="10"/>
    </row>
    <row r="41" spans="1:7" x14ac:dyDescent="0.3">
      <c r="A41" s="86" t="s">
        <v>2</v>
      </c>
      <c r="B41" s="86"/>
      <c r="C41" s="87"/>
      <c r="D41" s="88"/>
      <c r="E41" s="10"/>
    </row>
    <row r="42" spans="1:7" x14ac:dyDescent="0.3">
      <c r="A42" s="86" t="s">
        <v>3</v>
      </c>
      <c r="B42" s="86"/>
      <c r="C42" s="87"/>
      <c r="D42" s="88"/>
      <c r="E42" s="10"/>
    </row>
    <row r="43" spans="1:7" x14ac:dyDescent="0.3">
      <c r="A43" s="86" t="s">
        <v>4</v>
      </c>
      <c r="B43" s="86"/>
      <c r="C43" s="87"/>
      <c r="D43" s="88"/>
      <c r="E43" s="10"/>
    </row>
    <row r="44" spans="1:7" x14ac:dyDescent="0.3">
      <c r="A44" s="86" t="s">
        <v>5</v>
      </c>
      <c r="B44" s="86"/>
      <c r="C44" s="87"/>
      <c r="D44" s="88"/>
      <c r="E44" s="10"/>
    </row>
    <row r="45" spans="1:7" x14ac:dyDescent="0.3">
      <c r="A45" s="20"/>
      <c r="B45" s="20"/>
      <c r="C45" s="7"/>
      <c r="D45" s="8"/>
      <c r="E45" s="8"/>
    </row>
    <row r="46" spans="1:7" x14ac:dyDescent="0.3">
      <c r="A46" s="6" t="s">
        <v>6</v>
      </c>
      <c r="B46" s="6"/>
      <c r="C46" s="7"/>
      <c r="D46" s="8"/>
      <c r="E46" s="8"/>
    </row>
    <row r="47" spans="1:7" x14ac:dyDescent="0.3">
      <c r="A47" s="6" t="s">
        <v>7</v>
      </c>
      <c r="B47" s="13"/>
      <c r="C47" s="7"/>
      <c r="D47" s="8"/>
      <c r="E47" s="8"/>
    </row>
    <row r="48" spans="1:7" x14ac:dyDescent="0.3">
      <c r="A48" s="11"/>
      <c r="B48" s="12"/>
      <c r="C48" s="14"/>
    </row>
    <row r="49" spans="1:7" ht="14.4" customHeight="1" x14ac:dyDescent="0.3">
      <c r="A49" s="92" t="s">
        <v>8</v>
      </c>
      <c r="B49" s="92"/>
      <c r="C49" s="79"/>
      <c r="D49" s="80" t="s">
        <v>54</v>
      </c>
      <c r="E49" s="80"/>
    </row>
    <row r="50" spans="1:7" x14ac:dyDescent="0.3">
      <c r="A50" s="23"/>
      <c r="B50" s="24"/>
    </row>
    <row r="51" spans="1:7" ht="15" thickBot="1" x14ac:dyDescent="0.35">
      <c r="A51" s="25"/>
      <c r="B51" s="26"/>
    </row>
    <row r="52" spans="1:7" ht="85.2" customHeight="1" x14ac:dyDescent="0.3">
      <c r="A52" s="93" t="s">
        <v>9</v>
      </c>
      <c r="B52" s="94"/>
    </row>
    <row r="53" spans="1:7" x14ac:dyDescent="0.3">
      <c r="A53" s="95"/>
      <c r="B53" s="96"/>
    </row>
    <row r="54" spans="1:7" ht="15" thickBot="1" x14ac:dyDescent="0.35">
      <c r="A54" s="97"/>
      <c r="B54" s="98"/>
      <c r="C54" s="19"/>
    </row>
    <row r="55" spans="1:7" ht="14.4" customHeight="1" x14ac:dyDescent="0.3">
      <c r="A55" s="19"/>
      <c r="B55" s="19"/>
      <c r="C55" s="19"/>
      <c r="D55" s="16"/>
      <c r="E55" s="16"/>
      <c r="F55" s="16"/>
      <c r="G55" s="16"/>
    </row>
    <row r="56" spans="1:7" x14ac:dyDescent="0.3">
      <c r="A56" s="19"/>
      <c r="B56" s="19"/>
      <c r="C56" s="19"/>
      <c r="D56" s="16"/>
      <c r="E56" s="16"/>
      <c r="F56" s="16"/>
      <c r="G56" s="16"/>
    </row>
    <row r="57" spans="1:7" x14ac:dyDescent="0.3">
      <c r="A57" s="19"/>
      <c r="B57" s="19"/>
      <c r="C57" s="19"/>
      <c r="D57" s="16"/>
      <c r="E57" s="16"/>
      <c r="F57" s="16"/>
      <c r="G57" s="16"/>
    </row>
    <row r="58" spans="1:7" x14ac:dyDescent="0.3">
      <c r="A58" s="19"/>
      <c r="B58" s="19"/>
      <c r="C58" s="19"/>
      <c r="D58" s="16"/>
      <c r="E58" s="16"/>
      <c r="F58" s="16"/>
      <c r="G58" s="16"/>
    </row>
    <row r="59" spans="1:7" x14ac:dyDescent="0.3">
      <c r="A59" s="16"/>
      <c r="B59" s="16"/>
      <c r="C59" s="16"/>
      <c r="D59" s="16"/>
      <c r="E59" s="16"/>
      <c r="F59" s="16"/>
      <c r="G59" s="16"/>
    </row>
    <row r="60" spans="1:7" x14ac:dyDescent="0.3">
      <c r="A60" s="16"/>
      <c r="B60" s="16"/>
      <c r="C60" s="16"/>
      <c r="D60" s="16"/>
      <c r="E60" s="16"/>
      <c r="F60" s="16"/>
      <c r="G60" s="16"/>
    </row>
    <row r="61" spans="1:7" x14ac:dyDescent="0.3">
      <c r="A61" s="16"/>
      <c r="B61" s="16"/>
      <c r="C61" s="16"/>
      <c r="D61" s="16"/>
      <c r="E61" s="16"/>
      <c r="F61" s="16"/>
      <c r="G61" s="16"/>
    </row>
    <row r="62" spans="1:7" x14ac:dyDescent="0.3">
      <c r="A62" s="16"/>
      <c r="B62" s="16"/>
      <c r="C62" s="16"/>
      <c r="D62" s="16"/>
      <c r="E62" s="16"/>
      <c r="F62" s="16"/>
      <c r="G62" s="16"/>
    </row>
    <row r="63" spans="1:7" x14ac:dyDescent="0.3">
      <c r="A63" s="16"/>
      <c r="B63" s="16"/>
      <c r="C63" s="16"/>
      <c r="D63" s="16"/>
      <c r="E63" s="16"/>
      <c r="F63" s="16"/>
      <c r="G63" s="16"/>
    </row>
    <row r="65" spans="1:1" x14ac:dyDescent="0.3">
      <c r="A65" s="17"/>
    </row>
    <row r="66" spans="1:1" x14ac:dyDescent="0.3">
      <c r="A66" s="18"/>
    </row>
    <row r="67" spans="1:1" x14ac:dyDescent="0.3">
      <c r="A67" s="17"/>
    </row>
    <row r="69" spans="1:1" x14ac:dyDescent="0.3">
      <c r="A69" s="17"/>
    </row>
    <row r="70" spans="1:1" x14ac:dyDescent="0.3">
      <c r="A70" s="17"/>
    </row>
    <row r="71" spans="1:1" x14ac:dyDescent="0.3">
      <c r="A71" s="18"/>
    </row>
    <row r="72" spans="1:1" x14ac:dyDescent="0.3">
      <c r="A72" s="18"/>
    </row>
    <row r="73" spans="1:1" x14ac:dyDescent="0.3">
      <c r="A73" s="17"/>
    </row>
  </sheetData>
  <mergeCells count="20">
    <mergeCell ref="A1:D1"/>
    <mergeCell ref="A3:D3"/>
    <mergeCell ref="A4:D4"/>
    <mergeCell ref="A5:G5"/>
    <mergeCell ref="A38:B38"/>
    <mergeCell ref="A37:B37"/>
    <mergeCell ref="C33:F33"/>
    <mergeCell ref="C34:F34"/>
    <mergeCell ref="A52:B54"/>
    <mergeCell ref="A42:B42"/>
    <mergeCell ref="C42:D42"/>
    <mergeCell ref="A43:B43"/>
    <mergeCell ref="C43:D43"/>
    <mergeCell ref="A44:B44"/>
    <mergeCell ref="C44:D44"/>
    <mergeCell ref="A41:B41"/>
    <mergeCell ref="C41:D41"/>
    <mergeCell ref="A40:B40"/>
    <mergeCell ref="C40:D40"/>
    <mergeCell ref="A49:B49"/>
  </mergeCells>
  <phoneticPr fontId="12" type="noConversion"/>
  <pageMargins left="0.70866141732283472" right="0.70866141732283472" top="1.5354330708661419" bottom="0.74803149606299213" header="0.31496062992125984" footer="0.31496062992125984"/>
  <pageSetup paperSize="9" scale="52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2022-07-18T08:52:11Z</cp:lastPrinted>
  <dcterms:created xsi:type="dcterms:W3CDTF">2020-04-24T06:45:25Z</dcterms:created>
  <dcterms:modified xsi:type="dcterms:W3CDTF">2022-07-18T13:13:30Z</dcterms:modified>
  <cp:category/>
  <cp:contentStatus/>
</cp:coreProperties>
</file>