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221_2021 Neutrálne elektródy\Josephine\"/>
    </mc:Choice>
  </mc:AlternateContent>
  <xr:revisionPtr revIDLastSave="0" documentId="13_ncr:1_{6CE7F6DE-5E7F-4CFC-A797-3EC8C6ED35F7}" xr6:coauthVersionLast="36" xr6:coauthVersionMax="36" xr10:uidLastSave="{00000000-0000-0000-0000-000000000000}"/>
  <bookViews>
    <workbookView xWindow="-105" yWindow="-105" windowWidth="23250" windowHeight="12570" tabRatio="727" xr2:uid="{00000000-000D-0000-FFFF-FFFF00000000}"/>
  </bookViews>
  <sheets>
    <sheet name="Príloha č. 1" sheetId="1" r:id="rId1"/>
    <sheet name="Príloha č. 2 - Špecifikácia" sheetId="22" r:id="rId2"/>
    <sheet name="Príloha č. 3 - Kalkulácia" sheetId="24" r:id="rId3"/>
    <sheet name="Príloha č. 4 - Sortiment" sheetId="23" r:id="rId4"/>
    <sheet name="Príloha č. 5" sheetId="25" r:id="rId5"/>
    <sheet name="Príloha č. 6" sheetId="12" r:id="rId6"/>
    <sheet name="Príloha č. 7 " sheetId="15" r:id="rId7"/>
    <sheet name="Príloha č. 8  " sheetId="16" r:id="rId8"/>
  </sheets>
  <definedNames>
    <definedName name="_xlnm.Print_Area" localSheetId="0">'Príloha č. 1'!$A$1:$D$31</definedName>
    <definedName name="_xlnm.Print_Area" localSheetId="1">'Príloha č. 2 - Špecifikácia'!$A$1:$E$52</definedName>
    <definedName name="_xlnm.Print_Area" localSheetId="2">'Príloha č. 3 - Kalkulácia'!$A$1:$J$22</definedName>
    <definedName name="_xlnm.Print_Area" localSheetId="3">'Príloha č. 4 - Sortiment'!$A$1:$O$28</definedName>
    <definedName name="_xlnm.Print_Area" localSheetId="4">'Príloha č. 5'!$A$1:$E$20</definedName>
    <definedName name="_xlnm.Print_Area" localSheetId="5">'Príloha č. 6'!$A$1:$D$20</definedName>
    <definedName name="_xlnm.Print_Area" localSheetId="6">'Príloha č. 7 '!$A$1:$D$20</definedName>
    <definedName name="_xlnm.Print_Area" localSheetId="7">'Príloha č. 8  '!$A$1:$D$22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5" l="1"/>
  <c r="B15" i="25"/>
  <c r="B16" i="25"/>
  <c r="C9" i="25"/>
  <c r="C8" i="25"/>
  <c r="C7" i="25"/>
  <c r="C6" i="25"/>
  <c r="C30" i="22"/>
  <c r="A2" i="25" l="1"/>
  <c r="I9" i="24" l="1"/>
  <c r="G9" i="24"/>
  <c r="H9" i="24" s="1"/>
  <c r="J9" i="24" s="1"/>
  <c r="A2" i="23"/>
  <c r="A2" i="24"/>
  <c r="A2" i="22"/>
  <c r="A2" i="12" l="1"/>
  <c r="I22" i="24"/>
  <c r="B20" i="24"/>
  <c r="B19" i="24"/>
  <c r="D15" i="24"/>
  <c r="D14" i="24"/>
  <c r="J10" i="24"/>
  <c r="I10" i="24"/>
  <c r="H26" i="23" l="1"/>
  <c r="B24" i="23"/>
  <c r="B23" i="23"/>
  <c r="D19" i="23"/>
  <c r="D18" i="23"/>
  <c r="E50" i="22"/>
  <c r="B48" i="22"/>
  <c r="B47" i="22"/>
  <c r="C45" i="22"/>
  <c r="C44" i="22"/>
  <c r="C43" i="22"/>
  <c r="C42" i="22"/>
  <c r="C39" i="22"/>
  <c r="C38" i="22"/>
  <c r="C37" i="22"/>
  <c r="C36" i="22"/>
  <c r="C33" i="22"/>
  <c r="C32" i="22"/>
  <c r="C31" i="22"/>
  <c r="C6" i="12" l="1"/>
  <c r="D19" i="16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B15" i="15"/>
  <c r="B14" i="15"/>
  <c r="C6" i="15"/>
  <c r="B15" i="12"/>
  <c r="C9" i="12"/>
  <c r="C8" i="12"/>
  <c r="C7" i="12"/>
  <c r="B14" i="12"/>
</calcChain>
</file>

<file path=xl/sharedStrings.xml><?xml version="1.0" encoding="utf-8"?>
<sst xmlns="http://schemas.openxmlformats.org/spreadsheetml/2006/main" count="231" uniqueCount="114">
  <si>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</si>
  <si>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</si>
  <si>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</si>
  <si>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</si>
  <si>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</si>
  <si>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</si>
  <si>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</si>
  <si>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</si>
  <si>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</si>
  <si>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</si>
  <si>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</si>
  <si>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</si>
  <si>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</si>
  <si>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</si>
  <si>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</si>
  <si>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</si>
  <si>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</si>
  <si>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</si>
  <si>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Por. č.</t>
  </si>
  <si>
    <t>6.</t>
  </si>
  <si>
    <t>7.</t>
  </si>
  <si>
    <t>8.</t>
  </si>
  <si>
    <t>9.</t>
  </si>
  <si>
    <t>Názov položky</t>
  </si>
  <si>
    <t>bez DPH</t>
  </si>
  <si>
    <t>s DPH</t>
  </si>
  <si>
    <t>Týmto potvrdzujem, že všetky uvedené informácie sú pravdivé.</t>
  </si>
  <si>
    <t>LIST S KONTAKTNÝMI ÚDAJMI
OPRÁVNENEJ OSOBY UCHÁDZAČA</t>
  </si>
  <si>
    <t>ks</t>
  </si>
  <si>
    <t>Katalógové číslo</t>
  </si>
  <si>
    <t>10.</t>
  </si>
  <si>
    <t>11.</t>
  </si>
  <si>
    <t>VYHLÁSENIE UCHÁDZAČA O SÚHLASE 
S OBSAHOM NÁVRHU ZMLUVNÝCH PODMIENOK</t>
  </si>
  <si>
    <t>Kontaktná osoba uchádzača - plnenie zmluvy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</si>
  <si>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</si>
  <si>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Podpis a pečiatka: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</si>
  <si>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</si>
  <si>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</si>
  <si>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</si>
  <si>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</si>
  <si>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</si>
  <si>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uchádzača - počas procesu VO</t>
  </si>
  <si>
    <t>5.</t>
  </si>
  <si>
    <t>VYHLÁSENIE UCHÁDZAČA
O NEULOŽENOM ZÁKAZE ÚČASTI
VO VEREJNOM OBSTARÁVANÍ</t>
  </si>
  <si>
    <t>Obchodný názov ponúkaného produktu</t>
  </si>
  <si>
    <t>Výrobca ponúkaného produktu</t>
  </si>
  <si>
    <t>Číslo rozhodnutia</t>
  </si>
  <si>
    <t>Meno a priezvisko oprávnenej osoby na podpisovanie:</t>
  </si>
  <si>
    <t>Špecifikácia predmetu zákazky</t>
  </si>
  <si>
    <r>
      <t xml:space="preserve">Dodávateľ uvedie informácie, či ním ponúkaný produkt spĺňa, resp. nespĺňa objednávateľom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  <r>
      <rPr>
        <b/>
        <sz val="10"/>
        <color theme="1"/>
        <rFont val="Arial"/>
        <family val="2"/>
        <charset val="238"/>
      </rPr>
      <t xml:space="preserve"> a zároveň uvedie názov predloženého dokladu, prostredníctvom ktorého preukazuje splnenie požiadaviek na predmet zákazky</t>
    </r>
  </si>
  <si>
    <r>
      <rPr>
        <b/>
        <sz val="10"/>
        <color theme="1"/>
        <rFont val="Arial"/>
        <family val="2"/>
        <charset val="238"/>
      </rPr>
      <t>názov predloženého dokladu</t>
    </r>
    <r>
      <rPr>
        <sz val="10"/>
        <color theme="1"/>
        <rFont val="Arial"/>
        <family val="2"/>
        <charset val="238"/>
      </rPr>
      <t xml:space="preserve"> (u každej požiadavky samostatne), prostredníctvom ktorého preukazuje dodávateľ splnenie príslušnej požiadavky na predmet zákazky
(napr. </t>
    </r>
    <r>
      <rPr>
        <i/>
        <sz val="10"/>
        <color theme="1"/>
        <rFont val="Arial"/>
        <family val="2"/>
        <charset val="238"/>
      </rPr>
      <t>prospektový materiál/strana č. 15</t>
    </r>
    <r>
      <rPr>
        <sz val="10"/>
        <color theme="1"/>
        <rFont val="Arial"/>
        <family val="2"/>
        <charset val="238"/>
      </rPr>
      <t>)</t>
    </r>
  </si>
  <si>
    <t>Oprávnená kontaktná osoba pre účely zasielania informácií týkajúcich sa predmetnej zákazky a overovanie správnosti v prílohách uvedených údajov:</t>
  </si>
  <si>
    <t>Meno, priezvisko, titul:</t>
  </si>
  <si>
    <t>Pracovná pozícia:</t>
  </si>
  <si>
    <t>Oprávnená kontaktná osoba pre účely plnenia zmluvy na predmetnú zákazku:</t>
  </si>
  <si>
    <t>Sortiment ponúkaného tovaru</t>
  </si>
  <si>
    <t>ŠUKL</t>
  </si>
  <si>
    <t>Kategorizačný
kód</t>
  </si>
  <si>
    <t>Merná 
jednotka
(MJ)</t>
  </si>
  <si>
    <t>Jednotková cena za MJ</t>
  </si>
  <si>
    <t>DPH v %</t>
  </si>
  <si>
    <t>KALKULÁCIA CENY</t>
  </si>
  <si>
    <t>Mer. 
jed.
(MJ)</t>
  </si>
  <si>
    <t>Celková cena za MJ</t>
  </si>
  <si>
    <t>SPOLU za predmet zákazky:</t>
  </si>
  <si>
    <t>názov</t>
  </si>
  <si>
    <t>katalógové číslo</t>
  </si>
  <si>
    <t>Veľkosť balenia
(počet kusov
v balení)</t>
  </si>
  <si>
    <t>Cena za balenie</t>
  </si>
  <si>
    <t>12.</t>
  </si>
  <si>
    <t>13.</t>
  </si>
  <si>
    <t>14.</t>
  </si>
  <si>
    <t>15.</t>
  </si>
  <si>
    <t>Neutrálne elektródy</t>
  </si>
  <si>
    <t>Predpokladané množstvo MJ na obdobie 
36 mesiacov</t>
  </si>
  <si>
    <t>počet aktívnych plôch elektródy: 2ks</t>
  </si>
  <si>
    <t>aktívna plocha elektródy: od 110 cm² do 155 cm²</t>
  </si>
  <si>
    <t>hrúbka elektródy:  min. 0,8 – max 1,5 mm</t>
  </si>
  <si>
    <t>počet kusov v balení: min. 1 ks</t>
  </si>
  <si>
    <t>požaduje sa kompatibilita neutrálnej elektródy s prístrojom produktovej rady FORCE f. Valleylab a s káblom pre vstup prístroja produktovej rady FORCE f.Valleylab</t>
  </si>
  <si>
    <t>elektróda musí umožňovať generátoru bezchybne monitorovať impedanciu v tkanive</t>
  </si>
  <si>
    <t>elektróda musí umožňovať generátoru nepretržite monitorovať kontakt s pacientom</t>
  </si>
  <si>
    <t>elektróda musí umožňovať plynule udržiavať výkon pri prechode rôznymi typmi tkanív</t>
  </si>
  <si>
    <t>lepiaci lem po obvode elektródy musí zabraňovať zatekaniu kvapalinami</t>
  </si>
  <si>
    <t>materiál aktívnej časti elektródy:</t>
  </si>
  <si>
    <t>11.1</t>
  </si>
  <si>
    <t>11.2</t>
  </si>
  <si>
    <t>adhezívny hydrogél</t>
  </si>
  <si>
    <t>vysoký podiel polyalkoholov a vody</t>
  </si>
  <si>
    <t>materiál tela elektródy:</t>
  </si>
  <si>
    <t>12.1</t>
  </si>
  <si>
    <t>antialergický materiál</t>
  </si>
  <si>
    <t>sterilný obal elektródy musí obsahovať minimálne tieto údaje:</t>
  </si>
  <si>
    <t>13.1</t>
  </si>
  <si>
    <t>13.2</t>
  </si>
  <si>
    <t>13.3</t>
  </si>
  <si>
    <t>13.4</t>
  </si>
  <si>
    <t>expiráciu</t>
  </si>
  <si>
    <t>naznačenie otvárania</t>
  </si>
  <si>
    <t>sadzba DPH 
v %</t>
  </si>
  <si>
    <t>výška DPH 
v EUR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</si>
  <si>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</si>
  <si>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</si>
  <si>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</si>
  <si>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</si>
  <si>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</si>
  <si>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</si>
  <si>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</si>
  <si>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</si>
  <si>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r>
      <t xml:space="preserve">Uchádzač vo verejnom obstarávaní na uvedený predmet zákazky týmto vyhlasuje, že s návrhom zmluvných podmienok bez výhrad </t>
    </r>
    <r>
      <rPr>
        <b/>
        <sz val="10"/>
        <color theme="1"/>
        <rFont val="Arial"/>
        <family val="2"/>
        <charset val="238"/>
      </rPr>
      <t>SÚHLASÍ</t>
    </r>
    <r>
      <rPr>
        <sz val="10"/>
        <color theme="1"/>
        <rFont val="Arial"/>
        <family val="2"/>
        <charset val="238"/>
      </rPr>
      <t>.</t>
    </r>
  </si>
  <si>
    <t xml:space="preserve">Položka č. 1 - Neutrálna elektróda </t>
  </si>
  <si>
    <r>
      <t xml:space="preserve">jednorazová, samolepiaca elektróda </t>
    </r>
    <r>
      <rPr>
        <b/>
        <sz val="10"/>
        <rFont val="Arial"/>
        <family val="2"/>
        <charset val="238"/>
      </rPr>
      <t>bez kábla</t>
    </r>
  </si>
  <si>
    <t xml:space="preserve">Neutrálna elektróda </t>
  </si>
  <si>
    <t>Položka č. 1 - Neutrálna elektróda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</si>
</sst>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€&quot;"/>
    <numFmt numFmtId="166" formatCode="#,##0.0000\ &quot;EUR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22" fillId="0" borderId="0"/>
  </cellStyleXfs>
  <cellXfs count="278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left"/>
    </xf>
    <xf numFmtId="0" fontId="2" fillId="0" borderId="7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wrapText="1"/>
      <protection locked="0"/>
    </xf>
    <xf numFmtId="0" fontId="11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top" wrapText="1"/>
    </xf>
    <xf numFmtId="49" fontId="11" fillId="4" borderId="9" xfId="0" applyNumberFormat="1" applyFont="1" applyFill="1" applyBorder="1" applyAlignment="1">
      <alignment horizontal="center" vertical="top" wrapText="1"/>
    </xf>
    <xf numFmtId="49" fontId="11" fillId="4" borderId="23" xfId="0" applyNumberFormat="1" applyFont="1" applyFill="1" applyBorder="1" applyAlignment="1">
      <alignment horizontal="center" vertical="top" wrapText="1"/>
    </xf>
    <xf numFmtId="49" fontId="9" fillId="4" borderId="24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left" wrapText="1"/>
      <protection locked="0"/>
    </xf>
    <xf numFmtId="164" fontId="15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40" xfId="0" applyFont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2" borderId="3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2" borderId="51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top" wrapText="1"/>
      <protection locked="0"/>
    </xf>
    <xf numFmtId="0" fontId="17" fillId="2" borderId="52" xfId="0" applyFont="1" applyFill="1" applyBorder="1" applyAlignment="1" applyProtection="1">
      <alignment horizontal="center" vertical="top" wrapText="1"/>
      <protection locked="0"/>
    </xf>
    <xf numFmtId="0" fontId="17" fillId="2" borderId="53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52" xfId="0" applyFont="1" applyFill="1" applyBorder="1" applyAlignment="1" applyProtection="1">
      <alignment horizontal="center" vertical="center" wrapText="1"/>
      <protection locked="0"/>
    </xf>
    <xf numFmtId="0" fontId="17" fillId="2" borderId="54" xfId="0" applyFont="1" applyFill="1" applyBorder="1" applyAlignment="1" applyProtection="1">
      <alignment horizontal="center" vertical="center" wrapText="1"/>
      <protection locked="0"/>
    </xf>
    <xf numFmtId="0" fontId="17" fillId="2" borderId="55" xfId="0" applyFont="1" applyFill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left" vertical="center" wrapText="1"/>
      <protection locked="0"/>
    </xf>
    <xf numFmtId="49" fontId="9" fillId="0" borderId="57" xfId="0" applyNumberFormat="1" applyFont="1" applyBorder="1" applyAlignment="1" applyProtection="1">
      <alignment horizontal="left" vertical="center" wrapText="1"/>
      <protection locked="0"/>
    </xf>
    <xf numFmtId="49" fontId="9" fillId="0" borderId="58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28" xfId="0" applyNumberFormat="1" applyFont="1" applyBorder="1" applyAlignment="1" applyProtection="1">
      <alignment horizontal="center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Border="1" applyAlignment="1" applyProtection="1">
      <alignment horizontal="left" vertical="center" wrapText="1"/>
      <protection locked="0"/>
    </xf>
    <xf numFmtId="49" fontId="9" fillId="0" borderId="64" xfId="0" applyNumberFormat="1" applyFont="1" applyBorder="1" applyAlignment="1" applyProtection="1">
      <alignment horizontal="left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49" fontId="9" fillId="0" borderId="33" xfId="0" applyNumberFormat="1" applyFont="1" applyBorder="1" applyAlignment="1" applyProtection="1">
      <alignment horizontal="center" vertical="center" wrapText="1"/>
      <protection locked="0"/>
    </xf>
    <xf numFmtId="49" fontId="9" fillId="0" borderId="32" xfId="0" applyNumberFormat="1" applyFont="1" applyBorder="1" applyAlignment="1" applyProtection="1">
      <alignment horizontal="center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49" fontId="9" fillId="0" borderId="67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left" vertical="center" wrapText="1"/>
      <protection locked="0"/>
    </xf>
    <xf numFmtId="49" fontId="9" fillId="0" borderId="70" xfId="0" applyNumberFormat="1" applyFont="1" applyBorder="1" applyAlignment="1" applyProtection="1">
      <alignment horizontal="left" vertical="center" wrapText="1"/>
      <protection locked="0"/>
    </xf>
    <xf numFmtId="49" fontId="9" fillId="0" borderId="71" xfId="0" applyNumberFormat="1" applyFont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49" fontId="9" fillId="0" borderId="72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50" xfId="0" applyFont="1" applyBorder="1" applyAlignment="1" applyProtection="1">
      <alignment horizontal="center" vertical="center" wrapText="1"/>
      <protection locked="0"/>
    </xf>
    <xf numFmtId="0" fontId="21" fillId="0" borderId="38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 applyProtection="1">
      <alignment horizontal="center" vertical="top" wrapText="1"/>
      <protection locked="0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21" fillId="2" borderId="54" xfId="0" applyFont="1" applyFill="1" applyBorder="1" applyAlignment="1" applyProtection="1">
      <alignment horizontal="center" vertical="center" wrapText="1"/>
      <protection locked="0"/>
    </xf>
    <xf numFmtId="0" fontId="21" fillId="2" borderId="76" xfId="0" applyFont="1" applyFill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locked="0"/>
    </xf>
    <xf numFmtId="0" fontId="21" fillId="2" borderId="5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31" xfId="0" applyNumberFormat="1" applyFont="1" applyBorder="1" applyAlignment="1">
      <alignment horizontal="left" vertical="center"/>
    </xf>
    <xf numFmtId="0" fontId="7" fillId="0" borderId="66" xfId="0" applyFont="1" applyFill="1" applyBorder="1" applyAlignment="1">
      <alignment vertical="center" wrapText="1"/>
    </xf>
    <xf numFmtId="49" fontId="7" fillId="0" borderId="78" xfId="0" applyNumberFormat="1" applyFont="1" applyFill="1" applyBorder="1" applyAlignment="1">
      <alignment horizontal="center" vertical="center" wrapText="1"/>
    </xf>
    <xf numFmtId="49" fontId="7" fillId="0" borderId="61" xfId="0" applyNumberFormat="1" applyFont="1" applyFill="1" applyBorder="1" applyAlignment="1">
      <alignment horizontal="left" vertical="center" wrapText="1"/>
    </xf>
    <xf numFmtId="49" fontId="7" fillId="0" borderId="82" xfId="0" applyNumberFormat="1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vertical="center" wrapText="1"/>
    </xf>
    <xf numFmtId="49" fontId="9" fillId="0" borderId="83" xfId="0" applyNumberFormat="1" applyFont="1" applyBorder="1" applyAlignment="1">
      <alignment horizontal="left" vertical="center"/>
    </xf>
    <xf numFmtId="49" fontId="7" fillId="0" borderId="72" xfId="0" applyNumberFormat="1" applyFont="1" applyFill="1" applyBorder="1" applyAlignment="1">
      <alignment vertical="center" wrapText="1"/>
    </xf>
    <xf numFmtId="49" fontId="7" fillId="0" borderId="84" xfId="0" applyNumberFormat="1" applyFont="1" applyFill="1" applyBorder="1" applyAlignment="1">
      <alignment horizontal="center" vertical="center" wrapText="1"/>
    </xf>
    <xf numFmtId="49" fontId="7" fillId="0" borderId="74" xfId="0" applyNumberFormat="1" applyFont="1" applyFill="1" applyBorder="1" applyAlignment="1">
      <alignment horizontal="left" vertical="center" wrapText="1"/>
    </xf>
    <xf numFmtId="49" fontId="7" fillId="0" borderId="85" xfId="0" applyNumberFormat="1" applyFont="1" applyFill="1" applyBorder="1" applyAlignment="1">
      <alignment horizontal="left" vertical="center" wrapText="1"/>
    </xf>
    <xf numFmtId="166" fontId="9" fillId="0" borderId="40" xfId="0" applyNumberFormat="1" applyFont="1" applyBorder="1" applyAlignment="1" applyProtection="1">
      <alignment horizontal="right" vertical="center" wrapText="1"/>
      <protection locked="0"/>
    </xf>
    <xf numFmtId="9" fontId="9" fillId="0" borderId="61" xfId="0" applyNumberFormat="1" applyFont="1" applyBorder="1" applyAlignment="1" applyProtection="1">
      <alignment horizontal="center" vertical="center" wrapText="1"/>
      <protection locked="0"/>
    </xf>
    <xf numFmtId="166" fontId="9" fillId="0" borderId="30" xfId="0" applyNumberFormat="1" applyFont="1" applyBorder="1" applyAlignment="1" applyProtection="1">
      <alignment horizontal="right" vertical="center" wrapText="1"/>
      <protection locked="0"/>
    </xf>
    <xf numFmtId="166" fontId="9" fillId="0" borderId="63" xfId="0" applyNumberFormat="1" applyFont="1" applyBorder="1" applyAlignment="1" applyProtection="1">
      <alignment horizontal="right" vertical="center" wrapText="1"/>
      <protection locked="0"/>
    </xf>
    <xf numFmtId="9" fontId="9" fillId="0" borderId="68" xfId="0" applyNumberFormat="1" applyFont="1" applyBorder="1" applyAlignment="1" applyProtection="1">
      <alignment horizontal="center" vertical="center" wrapText="1"/>
      <protection locked="0"/>
    </xf>
    <xf numFmtId="166" fontId="9" fillId="0" borderId="34" xfId="0" applyNumberFormat="1" applyFont="1" applyBorder="1" applyAlignment="1" applyProtection="1">
      <alignment horizontal="right" vertical="center" wrapText="1"/>
      <protection locked="0"/>
    </xf>
    <xf numFmtId="166" fontId="9" fillId="0" borderId="23" xfId="0" applyNumberFormat="1" applyFont="1" applyBorder="1" applyAlignment="1" applyProtection="1">
      <alignment horizontal="right" vertical="center" wrapText="1"/>
      <protection locked="0"/>
    </xf>
    <xf numFmtId="9" fontId="9" fillId="0" borderId="74" xfId="0" applyNumberFormat="1" applyFont="1" applyBorder="1" applyAlignment="1" applyProtection="1">
      <alignment horizontal="center" vertical="center" wrapText="1"/>
      <protection locked="0"/>
    </xf>
    <xf numFmtId="166" fontId="9" fillId="0" borderId="24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165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right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3" fontId="7" fillId="0" borderId="13" xfId="0" applyNumberFormat="1" applyFont="1" applyBorder="1" applyAlignment="1" applyProtection="1">
      <alignment horizontal="center" vertical="center" wrapText="1"/>
      <protection locked="0"/>
    </xf>
    <xf numFmtId="9" fontId="7" fillId="0" borderId="88" xfId="0" applyNumberFormat="1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vertical="center"/>
    </xf>
    <xf numFmtId="49" fontId="9" fillId="0" borderId="31" xfId="0" applyNumberFormat="1" applyFont="1" applyBorder="1" applyAlignment="1">
      <alignment horizontal="right" vertical="center"/>
    </xf>
    <xf numFmtId="49" fontId="9" fillId="0" borderId="83" xfId="0" applyNumberFormat="1" applyFont="1" applyBorder="1" applyAlignment="1">
      <alignment horizontal="right" vertical="center"/>
    </xf>
    <xf numFmtId="0" fontId="7" fillId="0" borderId="48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92" xfId="0" applyNumberFormat="1" applyFont="1" applyFill="1" applyBorder="1" applyAlignment="1">
      <alignment horizontal="left" vertical="center" wrapText="1"/>
    </xf>
    <xf numFmtId="49" fontId="7" fillId="0" borderId="93" xfId="0" applyNumberFormat="1" applyFont="1" applyFill="1" applyBorder="1" applyAlignment="1">
      <alignment horizontal="left" vertical="center" wrapText="1"/>
    </xf>
    <xf numFmtId="49" fontId="7" fillId="0" borderId="94" xfId="0" applyNumberFormat="1" applyFont="1" applyFill="1" applyBorder="1" applyAlignment="1">
      <alignment horizontal="center" vertical="center" wrapText="1"/>
    </xf>
    <xf numFmtId="49" fontId="7" fillId="0" borderId="68" xfId="0" applyNumberFormat="1" applyFont="1" applyFill="1" applyBorder="1" applyAlignment="1">
      <alignment horizontal="left" vertical="center" wrapText="1"/>
    </xf>
    <xf numFmtId="49" fontId="7" fillId="0" borderId="95" xfId="0" applyNumberFormat="1" applyFont="1" applyFill="1" applyBorder="1" applyAlignment="1">
      <alignment horizontal="left" vertical="center" wrapText="1"/>
    </xf>
    <xf numFmtId="49" fontId="9" fillId="0" borderId="35" xfId="0" applyNumberFormat="1" applyFont="1" applyFill="1" applyBorder="1" applyAlignment="1">
      <alignment horizontal="right" vertical="center"/>
    </xf>
    <xf numFmtId="165" fontId="7" fillId="0" borderId="80" xfId="0" applyNumberFormat="1" applyFont="1" applyBorder="1" applyAlignment="1" applyProtection="1">
      <alignment horizontal="right" vertical="center" wrapText="1"/>
      <protection locked="0"/>
    </xf>
    <xf numFmtId="165" fontId="7" fillId="0" borderId="89" xfId="0" applyNumberFormat="1" applyFont="1" applyBorder="1" applyAlignment="1" applyProtection="1">
      <alignment horizontal="center" vertical="center" wrapText="1"/>
      <protection locked="0"/>
    </xf>
    <xf numFmtId="165" fontId="7" fillId="0" borderId="89" xfId="0" applyNumberFormat="1" applyFont="1" applyBorder="1" applyAlignment="1" applyProtection="1">
      <alignment horizontal="right" vertical="center" wrapText="1"/>
      <protection locked="0"/>
    </xf>
    <xf numFmtId="165" fontId="7" fillId="0" borderId="87" xfId="0" applyNumberFormat="1" applyFont="1" applyBorder="1" applyAlignment="1" applyProtection="1">
      <alignment horizontal="right" vertical="center" wrapText="1"/>
      <protection locked="0"/>
    </xf>
    <xf numFmtId="165" fontId="7" fillId="0" borderId="90" xfId="0" applyNumberFormat="1" applyFont="1" applyBorder="1" applyAlignment="1" applyProtection="1">
      <alignment horizontal="right" vertical="center" wrapText="1"/>
      <protection locked="0"/>
    </xf>
    <xf numFmtId="165" fontId="11" fillId="3" borderId="91" xfId="0" applyNumberFormat="1" applyFont="1" applyFill="1" applyBorder="1" applyAlignment="1" applyProtection="1">
      <alignment horizontal="right" vertical="center"/>
      <protection locked="0"/>
    </xf>
    <xf numFmtId="165" fontId="11" fillId="3" borderId="2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23" fillId="0" borderId="0" xfId="4" applyFont="1" applyAlignment="1">
      <alignment wrapText="1"/>
    </xf>
    <xf numFmtId="0" fontId="23" fillId="0" borderId="0" xfId="4" applyFont="1" applyAlignment="1">
      <alignment vertical="top" wrapText="1"/>
    </xf>
    <xf numFmtId="0" fontId="24" fillId="0" borderId="0" xfId="4" applyFont="1" applyAlignment="1">
      <alignment wrapText="1"/>
    </xf>
    <xf numFmtId="0" fontId="23" fillId="0" borderId="0" xfId="4" applyFont="1" applyAlignment="1">
      <alignment vertical="center" wrapText="1"/>
    </xf>
    <xf numFmtId="0" fontId="23" fillId="0" borderId="0" xfId="4" applyFont="1"/>
    <xf numFmtId="0" fontId="9" fillId="0" borderId="0" xfId="4" applyFont="1" applyAlignment="1">
      <alignment wrapText="1"/>
    </xf>
    <xf numFmtId="0" fontId="9" fillId="0" borderId="0" xfId="4" applyFont="1" applyAlignment="1">
      <alignment vertical="top" wrapText="1"/>
    </xf>
    <xf numFmtId="0" fontId="11" fillId="0" borderId="0" xfId="4" applyFont="1" applyAlignment="1">
      <alignment horizontal="left" vertical="top" wrapText="1"/>
    </xf>
    <xf numFmtId="0" fontId="11" fillId="0" borderId="0" xfId="4" applyFont="1" applyAlignment="1">
      <alignment wrapText="1"/>
    </xf>
    <xf numFmtId="0" fontId="9" fillId="0" borderId="0" xfId="4" applyFont="1" applyAlignment="1">
      <alignment horizontal="left" wrapText="1"/>
    </xf>
    <xf numFmtId="0" fontId="9" fillId="0" borderId="0" xfId="4" applyFont="1" applyAlignment="1">
      <alignment vertical="center" wrapText="1"/>
    </xf>
    <xf numFmtId="0" fontId="9" fillId="0" borderId="0" xfId="4" applyFont="1" applyAlignment="1">
      <alignment horizontal="right" vertical="center"/>
    </xf>
    <xf numFmtId="0" fontId="9" fillId="0" borderId="0" xfId="4" applyFont="1"/>
    <xf numFmtId="0" fontId="9" fillId="0" borderId="0" xfId="4" applyFont="1" applyAlignment="1">
      <alignment horizontal="center"/>
    </xf>
    <xf numFmtId="49" fontId="11" fillId="0" borderId="0" xfId="4" applyNumberFormat="1" applyFont="1" applyAlignment="1">
      <alignment wrapText="1"/>
    </xf>
    <xf numFmtId="3" fontId="9" fillId="0" borderId="0" xfId="4" applyNumberFormat="1" applyFont="1" applyAlignment="1">
      <alignment horizontal="center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1" fillId="0" borderId="7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5" fillId="2" borderId="3" xfId="0" applyFont="1" applyFill="1" applyBorder="1" applyAlignment="1" applyProtection="1">
      <alignment wrapText="1"/>
      <protection locked="0"/>
    </xf>
    <xf numFmtId="0" fontId="9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3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4" borderId="10" xfId="0" applyNumberFormat="1" applyFont="1" applyFill="1" applyBorder="1" applyAlignment="1">
      <alignment horizontal="left" vertical="top" wrapText="1"/>
    </xf>
    <xf numFmtId="49" fontId="11" fillId="4" borderId="16" xfId="0" applyNumberFormat="1" applyFont="1" applyFill="1" applyBorder="1" applyAlignment="1">
      <alignment horizontal="left" vertical="top" wrapText="1"/>
    </xf>
    <xf numFmtId="49" fontId="11" fillId="4" borderId="11" xfId="0" applyNumberFormat="1" applyFont="1" applyFill="1" applyBorder="1" applyAlignment="1">
      <alignment horizontal="left" vertical="top" wrapText="1"/>
    </xf>
    <xf numFmtId="49" fontId="11" fillId="4" borderId="22" xfId="0" applyNumberFormat="1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top" wrapText="1"/>
    </xf>
    <xf numFmtId="49" fontId="9" fillId="2" borderId="79" xfId="0" applyNumberFormat="1" applyFont="1" applyFill="1" applyBorder="1" applyAlignment="1">
      <alignment horizontal="left" vertical="center" wrapText="1"/>
    </xf>
    <xf numFmtId="49" fontId="9" fillId="2" borderId="80" xfId="0" applyNumberFormat="1" applyFont="1" applyFill="1" applyBorder="1" applyAlignment="1">
      <alignment horizontal="left" vertical="center" wrapText="1"/>
    </xf>
    <xf numFmtId="49" fontId="9" fillId="2" borderId="81" xfId="0" applyNumberFormat="1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top" wrapText="1"/>
      <protection locked="0"/>
    </xf>
    <xf numFmtId="0" fontId="20" fillId="0" borderId="20" xfId="0" applyFont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center" vertical="top" wrapText="1"/>
      <protection locked="0"/>
    </xf>
    <xf numFmtId="0" fontId="20" fillId="0" borderId="5" xfId="0" applyFont="1" applyBorder="1" applyAlignment="1" applyProtection="1">
      <alignment horizontal="center" vertical="top" wrapText="1"/>
      <protection locked="0"/>
    </xf>
    <xf numFmtId="3" fontId="20" fillId="0" borderId="15" xfId="0" applyNumberFormat="1" applyFont="1" applyBorder="1" applyAlignment="1" applyProtection="1">
      <alignment horizontal="center" vertical="top" wrapText="1"/>
      <protection locked="0"/>
    </xf>
    <xf numFmtId="3" fontId="20" fillId="0" borderId="5" xfId="0" applyNumberFormat="1" applyFont="1" applyBorder="1" applyAlignment="1" applyProtection="1">
      <alignment horizontal="center" vertical="top" wrapText="1"/>
      <protection locked="0"/>
    </xf>
    <xf numFmtId="3" fontId="20" fillId="0" borderId="18" xfId="0" applyNumberFormat="1" applyFont="1" applyBorder="1" applyAlignment="1" applyProtection="1">
      <alignment horizontal="center" vertical="top" wrapText="1"/>
      <protection locked="0"/>
    </xf>
    <xf numFmtId="3" fontId="20" fillId="0" borderId="19" xfId="0" applyNumberFormat="1" applyFont="1" applyBorder="1" applyAlignment="1" applyProtection="1">
      <alignment horizontal="center" vertical="top" wrapText="1"/>
      <protection locked="0"/>
    </xf>
    <xf numFmtId="0" fontId="20" fillId="0" borderId="26" xfId="0" applyFont="1" applyBorder="1" applyAlignment="1" applyProtection="1">
      <alignment horizontal="center" vertical="top" wrapText="1"/>
      <protection locked="0"/>
    </xf>
    <xf numFmtId="0" fontId="20" fillId="0" borderId="27" xfId="0" applyFont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locked="0"/>
    </xf>
    <xf numFmtId="0" fontId="18" fillId="0" borderId="49" xfId="0" applyFont="1" applyBorder="1" applyAlignment="1" applyProtection="1">
      <alignment horizontal="center" vertical="top" wrapText="1"/>
      <protection locked="0"/>
    </xf>
    <xf numFmtId="3" fontId="18" fillId="0" borderId="18" xfId="0" applyNumberFormat="1" applyFont="1" applyBorder="1" applyAlignment="1" applyProtection="1">
      <alignment horizontal="center" vertical="top" wrapText="1"/>
      <protection locked="0"/>
    </xf>
    <xf numFmtId="3" fontId="18" fillId="0" borderId="19" xfId="0" applyNumberFormat="1" applyFont="1" applyBorder="1" applyAlignment="1" applyProtection="1">
      <alignment horizontal="center" vertical="top" wrapText="1"/>
      <protection locked="0"/>
    </xf>
    <xf numFmtId="3" fontId="18" fillId="0" borderId="45" xfId="0" applyNumberFormat="1" applyFont="1" applyBorder="1" applyAlignment="1" applyProtection="1">
      <alignment horizontal="center" vertical="top" wrapText="1"/>
      <protection locked="0"/>
    </xf>
    <xf numFmtId="49" fontId="10" fillId="0" borderId="0" xfId="2" applyNumberFormat="1" applyFont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horizontal="center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41" xfId="0" applyFont="1" applyBorder="1" applyAlignment="1" applyProtection="1">
      <alignment horizontal="center" vertical="top" wrapText="1"/>
      <protection locked="0"/>
    </xf>
    <xf numFmtId="0" fontId="18" fillId="0" borderId="46" xfId="0" applyFont="1" applyBorder="1" applyAlignment="1" applyProtection="1">
      <alignment horizontal="center" vertical="top" wrapText="1"/>
      <protection locked="0"/>
    </xf>
    <xf numFmtId="0" fontId="18" fillId="0" borderId="42" xfId="0" applyFont="1" applyBorder="1" applyAlignment="1" applyProtection="1">
      <alignment horizontal="center" vertical="top" wrapText="1"/>
      <protection locked="0"/>
    </xf>
    <xf numFmtId="0" fontId="18" fillId="0" borderId="47" xfId="0" applyFont="1" applyBorder="1" applyAlignment="1" applyProtection="1">
      <alignment horizontal="center" vertical="top" wrapText="1"/>
      <protection locked="0"/>
    </xf>
    <xf numFmtId="0" fontId="18" fillId="0" borderId="43" xfId="0" applyFont="1" applyBorder="1" applyAlignment="1" applyProtection="1">
      <alignment horizontal="center" vertical="top" wrapText="1"/>
      <protection locked="0"/>
    </xf>
    <xf numFmtId="0" fontId="18" fillId="0" borderId="12" xfId="0" applyFont="1" applyBorder="1" applyAlignment="1" applyProtection="1">
      <alignment horizontal="center" vertical="top" wrapText="1"/>
      <protection locked="0"/>
    </xf>
    <xf numFmtId="0" fontId="18" fillId="0" borderId="44" xfId="0" applyFont="1" applyBorder="1" applyAlignment="1" applyProtection="1">
      <alignment horizontal="center" vertical="top" wrapText="1"/>
      <protection locked="0"/>
    </xf>
    <xf numFmtId="0" fontId="18" fillId="0" borderId="48" xfId="0" applyFont="1" applyBorder="1" applyAlignment="1" applyProtection="1">
      <alignment horizontal="center" vertical="top" wrapText="1"/>
      <protection locked="0"/>
    </xf>
    <xf numFmtId="0" fontId="9" fillId="0" borderId="0" xfId="4" applyFont="1" applyAlignment="1">
      <alignment horizontal="left" vertical="top" wrapText="1"/>
    </xf>
    <xf numFmtId="0" fontId="9" fillId="0" borderId="0" xfId="4" applyFont="1" applyAlignment="1">
      <alignment horizontal="left" wrapText="1"/>
    </xf>
    <xf numFmtId="0" fontId="11" fillId="0" borderId="7" xfId="0" applyNumberFormat="1" applyFont="1" applyBorder="1" applyAlignment="1">
      <alignment horizontal="center" vertical="top"/>
    </xf>
    <xf numFmtId="0" fontId="9" fillId="0" borderId="0" xfId="4" applyFont="1" applyAlignment="1">
      <alignment horizontal="left"/>
    </xf>
    <xf numFmtId="0" fontId="11" fillId="0" borderId="0" xfId="4" applyFont="1" applyAlignment="1">
      <alignment horizontal="left" vertical="top" wrapText="1"/>
    </xf>
    <xf numFmtId="0" fontId="11" fillId="0" borderId="0" xfId="4" applyFont="1" applyAlignment="1">
      <alignment horizontal="center" wrapText="1"/>
    </xf>
    <xf numFmtId="0" fontId="9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applyNumberFormat="1" applyFont="1" applyBorder="1" applyAlignment="1" applyProtection="1">
      <alignment horizontal="left" wrapText="1"/>
      <protection locked="0"/>
    </xf>
    <xf numFmtId="14" fontId="9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9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NumberFormat="1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</cellXfs>
  <cellStyles count="5">
    <cellStyle name="Hypertextové prepojenie" xfId="1" builtinId="8"/>
    <cellStyle name="Normálna" xfId="0" builtinId="0"/>
    <cellStyle name="Normálna 2" xfId="3" xr:uid="{00000000-0005-0000-0000-000001000000}"/>
    <cellStyle name="Normálna 2 2" xfId="4" xr:uid="{0FE4078F-FD2C-4AB8-80CD-D373D5C76877}"/>
    <cellStyle name="normálne 2 2" xfId="2" xr:uid="{00000000-0005-0000-0000-000003000000}"/>
  </cellStyles>
  <dxfs count="4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3"/>
  <sheetViews>
    <sheetView showGridLines="0" tabSelected="1" zoomScaleNormal="100" workbookViewId="0">
      <selection activeCell="M28" sqref="M28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02" t="s">
        <v>11</v>
      </c>
      <c r="B1" s="202"/>
    </row>
    <row r="2" spans="1:10" x14ac:dyDescent="0.25">
      <c r="A2" s="203" t="s">
        <v>73</v>
      </c>
      <c r="B2" s="203"/>
      <c r="C2" s="203"/>
      <c r="D2" s="203"/>
    </row>
    <row r="3" spans="1:10" ht="24.95" customHeight="1" x14ac:dyDescent="0.25">
      <c r="A3" s="196"/>
      <c r="B3" s="196"/>
      <c r="C3" s="196"/>
    </row>
    <row r="4" spans="1:10" ht="36" customHeight="1" x14ac:dyDescent="0.3">
      <c r="A4" s="197" t="s">
        <v>27</v>
      </c>
      <c r="B4" s="198"/>
      <c r="C4" s="198"/>
      <c r="D4" s="198"/>
      <c r="E4" s="2"/>
      <c r="F4" s="2"/>
      <c r="G4" s="2"/>
      <c r="H4" s="2"/>
      <c r="I4" s="2"/>
      <c r="J4" s="2"/>
    </row>
    <row r="6" spans="1:10" x14ac:dyDescent="0.25">
      <c r="A6" s="189" t="s">
        <v>0</v>
      </c>
      <c r="B6" s="189"/>
      <c r="C6" s="199"/>
      <c r="D6" s="199"/>
      <c r="F6" s="11"/>
    </row>
    <row r="7" spans="1:10" x14ac:dyDescent="0.25">
      <c r="A7" s="189" t="s">
        <v>1</v>
      </c>
      <c r="B7" s="189"/>
      <c r="C7" s="194"/>
      <c r="D7" s="194"/>
    </row>
    <row r="8" spans="1:10" x14ac:dyDescent="0.25">
      <c r="A8" s="189" t="s">
        <v>2</v>
      </c>
      <c r="B8" s="189"/>
      <c r="C8" s="194"/>
      <c r="D8" s="194"/>
    </row>
    <row r="9" spans="1:10" x14ac:dyDescent="0.25">
      <c r="A9" s="189" t="s">
        <v>3</v>
      </c>
      <c r="B9" s="189"/>
      <c r="C9" s="194"/>
      <c r="D9" s="194"/>
    </row>
    <row r="10" spans="1:10" ht="13.9" x14ac:dyDescent="0.25">
      <c r="A10" s="3"/>
      <c r="B10" s="3"/>
      <c r="C10" s="3"/>
    </row>
    <row r="11" spans="1:10" x14ac:dyDescent="0.25">
      <c r="A11" s="201" t="s">
        <v>41</v>
      </c>
      <c r="B11" s="201"/>
      <c r="C11" s="201"/>
      <c r="D11" s="5"/>
      <c r="E11" s="5"/>
      <c r="F11" s="5"/>
      <c r="G11" s="5"/>
      <c r="H11" s="5"/>
      <c r="I11" s="5"/>
      <c r="J11" s="5"/>
    </row>
    <row r="12" spans="1:10" ht="13.9" x14ac:dyDescent="0.25">
      <c r="A12" s="189" t="s">
        <v>4</v>
      </c>
      <c r="B12" s="189"/>
      <c r="C12" s="192"/>
      <c r="D12" s="192"/>
    </row>
    <row r="13" spans="1:10" x14ac:dyDescent="0.25">
      <c r="A13" s="189" t="s">
        <v>17</v>
      </c>
      <c r="B13" s="189"/>
      <c r="C13" s="191"/>
      <c r="D13" s="191"/>
    </row>
    <row r="14" spans="1:10" x14ac:dyDescent="0.25">
      <c r="A14" s="189" t="s">
        <v>5</v>
      </c>
      <c r="B14" s="189"/>
      <c r="C14" s="191"/>
      <c r="D14" s="191"/>
    </row>
    <row r="15" spans="1:10" ht="14.45" x14ac:dyDescent="0.3">
      <c r="A15" s="189" t="s">
        <v>6</v>
      </c>
      <c r="B15" s="189"/>
      <c r="C15" s="190"/>
      <c r="D15" s="191"/>
    </row>
    <row r="17" spans="1:10" ht="14.25" customHeight="1" x14ac:dyDescent="0.25">
      <c r="A17" s="201" t="s">
        <v>33</v>
      </c>
      <c r="B17" s="201"/>
      <c r="C17" s="201"/>
      <c r="D17" s="5"/>
      <c r="E17" s="5"/>
      <c r="F17" s="5"/>
      <c r="G17" s="5"/>
      <c r="H17" s="5"/>
      <c r="I17" s="5"/>
      <c r="J17" s="5"/>
    </row>
    <row r="18" spans="1:10" ht="13.9" x14ac:dyDescent="0.25">
      <c r="A18" s="189" t="s">
        <v>4</v>
      </c>
      <c r="B18" s="189"/>
      <c r="C18" s="192"/>
      <c r="D18" s="192"/>
    </row>
    <row r="19" spans="1:10" x14ac:dyDescent="0.25">
      <c r="A19" s="189" t="s">
        <v>17</v>
      </c>
      <c r="B19" s="189"/>
      <c r="C19" s="191"/>
      <c r="D19" s="191"/>
    </row>
    <row r="20" spans="1:10" x14ac:dyDescent="0.25">
      <c r="A20" s="189" t="s">
        <v>5</v>
      </c>
      <c r="B20" s="189"/>
      <c r="C20" s="191"/>
      <c r="D20" s="191"/>
    </row>
    <row r="21" spans="1:10" ht="14.45" x14ac:dyDescent="0.3">
      <c r="A21" s="189" t="s">
        <v>6</v>
      </c>
      <c r="B21" s="189"/>
      <c r="C21" s="190"/>
      <c r="D21" s="191"/>
    </row>
    <row r="22" spans="1:10" ht="13.9" x14ac:dyDescent="0.25">
      <c r="A22" s="3"/>
      <c r="B22" s="3"/>
      <c r="C22" s="3"/>
    </row>
    <row r="23" spans="1:10" ht="24.95" customHeight="1" x14ac:dyDescent="0.25">
      <c r="A23" s="196"/>
      <c r="B23" s="196"/>
      <c r="C23" s="196"/>
    </row>
    <row r="24" spans="1:10" x14ac:dyDescent="0.25">
      <c r="A24" s="1" t="s">
        <v>7</v>
      </c>
      <c r="B24" s="194"/>
      <c r="C24" s="194"/>
    </row>
    <row r="25" spans="1:10" x14ac:dyDescent="0.25">
      <c r="A25" s="4" t="s">
        <v>9</v>
      </c>
      <c r="B25" s="195"/>
      <c r="C25" s="195"/>
    </row>
    <row r="28" spans="1:10" x14ac:dyDescent="0.25">
      <c r="C28" s="23" t="s">
        <v>35</v>
      </c>
      <c r="D28" s="3"/>
    </row>
    <row r="29" spans="1:10" x14ac:dyDescent="0.25">
      <c r="C29" s="23" t="s">
        <v>47</v>
      </c>
      <c r="D29" s="25"/>
    </row>
    <row r="30" spans="1:10" ht="28.5" customHeight="1" x14ac:dyDescent="0.25">
      <c r="D30" s="24"/>
    </row>
    <row r="32" spans="1:10" s="6" customFormat="1" ht="11.25" x14ac:dyDescent="0.2">
      <c r="A32" s="200" t="s">
        <v>10</v>
      </c>
      <c r="B32" s="200"/>
    </row>
    <row r="33" spans="1:5" s="7" customFormat="1" ht="15" customHeight="1" x14ac:dyDescent="0.2">
      <c r="A33" s="10"/>
      <c r="B33" s="193" t="s">
        <v>12</v>
      </c>
      <c r="C33" s="193"/>
      <c r="D33" s="8"/>
      <c r="E33" s="9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48" priority="18">
      <formula>LEN(TRIM(C6))=0</formula>
    </cfRule>
  </conditionalFormatting>
  <conditionalFormatting sqref="C7:D9">
    <cfRule type="containsBlanks" dxfId="47" priority="15">
      <formula>LEN(TRIM(C7))=0</formula>
    </cfRule>
  </conditionalFormatting>
  <conditionalFormatting sqref="C12:D12 C14:D15">
    <cfRule type="containsBlanks" dxfId="46" priority="14">
      <formula>LEN(TRIM(C12))=0</formula>
    </cfRule>
  </conditionalFormatting>
  <conditionalFormatting sqref="A33:B33">
    <cfRule type="containsBlanks" dxfId="45" priority="13">
      <formula>LEN(TRIM(A33))=0</formula>
    </cfRule>
  </conditionalFormatting>
  <conditionalFormatting sqref="B24:C25">
    <cfRule type="containsBlanks" dxfId="44" priority="6">
      <formula>LEN(TRIM(B24))=0</formula>
    </cfRule>
  </conditionalFormatting>
  <conditionalFormatting sqref="C13:D13">
    <cfRule type="containsBlanks" dxfId="43" priority="5">
      <formula>LEN(TRIM(C13))=0</formula>
    </cfRule>
  </conditionalFormatting>
  <conditionalFormatting sqref="C18:D18 C20:D21">
    <cfRule type="containsBlanks" dxfId="42" priority="4">
      <formula>LEN(TRIM(C18))=0</formula>
    </cfRule>
  </conditionalFormatting>
  <conditionalFormatting sqref="C19:D19">
    <cfRule type="containsBlanks" dxfId="41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&amp;L&amp;"Arial,Tučné"&amp;10Príloha č. 1 &amp;"Arial,Normálne"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0922-5893-47C9-89F1-3B3D9A2CCD30}">
  <sheetPr>
    <tabColor rgb="FFD3B5E9"/>
    <pageSetUpPr fitToPage="1"/>
  </sheetPr>
  <dimension ref="A1:L52"/>
  <sheetViews>
    <sheetView showGridLines="0" topLeftCell="A13" zoomScaleNormal="100" zoomScalePageLayoutView="96" workbookViewId="0">
      <selection activeCell="A36" sqref="A36:B39"/>
    </sheetView>
  </sheetViews>
  <sheetFormatPr defaultRowHeight="12.75" x14ac:dyDescent="0.2"/>
  <cols>
    <col min="1" max="1" width="7.28515625" style="26" customWidth="1"/>
    <col min="2" max="2" width="58.85546875" style="26" customWidth="1"/>
    <col min="3" max="4" width="17.42578125" style="26" customWidth="1"/>
    <col min="5" max="5" width="35.7109375" style="115" customWidth="1"/>
    <col min="6" max="7" width="12.7109375" style="115" customWidth="1"/>
    <col min="8" max="8" width="15.7109375" style="115" customWidth="1"/>
    <col min="9" max="9" width="7.85546875" style="26" customWidth="1"/>
    <col min="10" max="10" width="15.7109375" style="26" customWidth="1"/>
    <col min="11" max="11" width="10.7109375" style="26" customWidth="1"/>
    <col min="12" max="12" width="15.7109375" style="26" customWidth="1"/>
    <col min="13" max="16384" width="9.140625" style="26"/>
  </cols>
  <sheetData>
    <row r="1" spans="1:12" ht="15" customHeight="1" x14ac:dyDescent="0.2">
      <c r="A1" s="207" t="s">
        <v>11</v>
      </c>
      <c r="B1" s="207"/>
      <c r="C1" s="207"/>
      <c r="D1" s="207"/>
      <c r="E1" s="207"/>
    </row>
    <row r="2" spans="1:12" ht="18" customHeight="1" x14ac:dyDescent="0.2">
      <c r="A2" s="208" t="str">
        <f>'Príloha č. 1'!A2:D2</f>
        <v>Neutrálne elektródy</v>
      </c>
      <c r="B2" s="208"/>
      <c r="C2" s="208"/>
      <c r="D2" s="208"/>
      <c r="E2" s="208"/>
      <c r="F2" s="27"/>
      <c r="G2" s="27"/>
      <c r="H2" s="27"/>
      <c r="I2" s="27"/>
      <c r="J2" s="27"/>
      <c r="K2" s="27"/>
      <c r="L2" s="27"/>
    </row>
    <row r="3" spans="1:12" s="29" customFormat="1" ht="24.75" customHeight="1" thickBot="1" x14ac:dyDescent="0.3">
      <c r="A3" s="209" t="s">
        <v>48</v>
      </c>
      <c r="B3" s="209"/>
      <c r="C3" s="209"/>
      <c r="D3" s="209"/>
      <c r="E3" s="209"/>
      <c r="F3" s="28"/>
      <c r="G3" s="28"/>
      <c r="H3" s="28"/>
      <c r="I3" s="28"/>
      <c r="J3" s="28"/>
      <c r="K3" s="28"/>
      <c r="L3" s="28"/>
    </row>
    <row r="4" spans="1:12" s="30" customFormat="1" ht="80.25" customHeight="1" x14ac:dyDescent="0.25">
      <c r="A4" s="210" t="s">
        <v>36</v>
      </c>
      <c r="B4" s="211"/>
      <c r="C4" s="214" t="s">
        <v>49</v>
      </c>
      <c r="D4" s="215"/>
      <c r="E4" s="216"/>
    </row>
    <row r="5" spans="1:12" s="30" customFormat="1" ht="68.25" customHeight="1" thickBot="1" x14ac:dyDescent="0.3">
      <c r="A5" s="212"/>
      <c r="B5" s="213"/>
      <c r="C5" s="31" t="s">
        <v>37</v>
      </c>
      <c r="D5" s="32" t="s">
        <v>38</v>
      </c>
      <c r="E5" s="33" t="s">
        <v>50</v>
      </c>
    </row>
    <row r="6" spans="1:12" s="34" customFormat="1" ht="24.95" customHeight="1" x14ac:dyDescent="0.25">
      <c r="A6" s="217" t="s">
        <v>110</v>
      </c>
      <c r="B6" s="218"/>
      <c r="C6" s="218"/>
      <c r="D6" s="218"/>
      <c r="E6" s="219"/>
    </row>
    <row r="7" spans="1:12" s="34" customFormat="1" ht="20.100000000000001" customHeight="1" x14ac:dyDescent="0.25">
      <c r="A7" s="116" t="s">
        <v>13</v>
      </c>
      <c r="B7" s="117" t="s">
        <v>75</v>
      </c>
      <c r="C7" s="118"/>
      <c r="D7" s="119"/>
      <c r="E7" s="120"/>
    </row>
    <row r="8" spans="1:12" s="34" customFormat="1" ht="20.100000000000001" customHeight="1" x14ac:dyDescent="0.25">
      <c r="A8" s="116" t="s">
        <v>14</v>
      </c>
      <c r="B8" s="121" t="s">
        <v>76</v>
      </c>
      <c r="C8" s="118"/>
      <c r="D8" s="119"/>
      <c r="E8" s="120"/>
    </row>
    <row r="9" spans="1:12" s="34" customFormat="1" ht="20.100000000000001" customHeight="1" x14ac:dyDescent="0.25">
      <c r="A9" s="116" t="s">
        <v>15</v>
      </c>
      <c r="B9" s="121" t="s">
        <v>77</v>
      </c>
      <c r="C9" s="118"/>
      <c r="D9" s="119"/>
      <c r="E9" s="120"/>
    </row>
    <row r="10" spans="1:12" s="34" customFormat="1" ht="20.100000000000001" customHeight="1" x14ac:dyDescent="0.25">
      <c r="A10" s="116" t="s">
        <v>16</v>
      </c>
      <c r="B10" s="121" t="s">
        <v>78</v>
      </c>
      <c r="C10" s="118"/>
      <c r="D10" s="119"/>
      <c r="E10" s="120"/>
    </row>
    <row r="11" spans="1:12" s="34" customFormat="1" ht="20.100000000000001" customHeight="1" x14ac:dyDescent="0.25">
      <c r="A11" s="116" t="s">
        <v>42</v>
      </c>
      <c r="B11" s="121" t="s">
        <v>111</v>
      </c>
      <c r="C11" s="118"/>
      <c r="D11" s="119"/>
      <c r="E11" s="120"/>
    </row>
    <row r="12" spans="1:12" s="34" customFormat="1" ht="39.950000000000003" customHeight="1" x14ac:dyDescent="0.25">
      <c r="A12" s="116" t="s">
        <v>19</v>
      </c>
      <c r="B12" s="121" t="s">
        <v>79</v>
      </c>
      <c r="C12" s="118"/>
      <c r="D12" s="119"/>
      <c r="E12" s="120"/>
    </row>
    <row r="13" spans="1:12" s="34" customFormat="1" ht="30" customHeight="1" x14ac:dyDescent="0.25">
      <c r="A13" s="116" t="s">
        <v>20</v>
      </c>
      <c r="B13" s="121" t="s">
        <v>80</v>
      </c>
      <c r="C13" s="118"/>
      <c r="D13" s="119"/>
      <c r="E13" s="120"/>
    </row>
    <row r="14" spans="1:12" s="34" customFormat="1" ht="30" customHeight="1" x14ac:dyDescent="0.25">
      <c r="A14" s="116" t="s">
        <v>21</v>
      </c>
      <c r="B14" s="121" t="s">
        <v>81</v>
      </c>
      <c r="C14" s="118"/>
      <c r="D14" s="119"/>
      <c r="E14" s="120"/>
    </row>
    <row r="15" spans="1:12" s="34" customFormat="1" ht="30" customHeight="1" x14ac:dyDescent="0.25">
      <c r="A15" s="116" t="s">
        <v>22</v>
      </c>
      <c r="B15" s="121" t="s">
        <v>82</v>
      </c>
      <c r="C15" s="118"/>
      <c r="D15" s="119"/>
      <c r="E15" s="120"/>
    </row>
    <row r="16" spans="1:12" s="34" customFormat="1" ht="30" customHeight="1" x14ac:dyDescent="0.25">
      <c r="A16" s="116" t="s">
        <v>30</v>
      </c>
      <c r="B16" s="121" t="s">
        <v>83</v>
      </c>
      <c r="C16" s="118"/>
      <c r="D16" s="119"/>
      <c r="E16" s="120"/>
    </row>
    <row r="17" spans="1:12" s="34" customFormat="1" ht="20.100000000000001" customHeight="1" x14ac:dyDescent="0.25">
      <c r="A17" s="116" t="s">
        <v>31</v>
      </c>
      <c r="B17" s="121" t="s">
        <v>84</v>
      </c>
      <c r="C17" s="118"/>
      <c r="D17" s="119"/>
      <c r="E17" s="120"/>
    </row>
    <row r="18" spans="1:12" s="34" customFormat="1" ht="20.100000000000001" customHeight="1" x14ac:dyDescent="0.25">
      <c r="A18" s="146" t="s">
        <v>85</v>
      </c>
      <c r="B18" s="121" t="s">
        <v>87</v>
      </c>
      <c r="C18" s="118"/>
      <c r="D18" s="119"/>
      <c r="E18" s="120"/>
    </row>
    <row r="19" spans="1:12" s="34" customFormat="1" ht="20.100000000000001" customHeight="1" x14ac:dyDescent="0.25">
      <c r="A19" s="146" t="s">
        <v>86</v>
      </c>
      <c r="B19" s="121" t="s">
        <v>88</v>
      </c>
      <c r="C19" s="118"/>
      <c r="D19" s="119"/>
      <c r="E19" s="120"/>
    </row>
    <row r="20" spans="1:12" s="34" customFormat="1" ht="20.100000000000001" customHeight="1" x14ac:dyDescent="0.25">
      <c r="A20" s="116" t="s">
        <v>69</v>
      </c>
      <c r="B20" s="121" t="s">
        <v>89</v>
      </c>
      <c r="C20" s="118"/>
      <c r="D20" s="119"/>
      <c r="E20" s="120"/>
    </row>
    <row r="21" spans="1:12" s="34" customFormat="1" ht="20.100000000000001" customHeight="1" x14ac:dyDescent="0.25">
      <c r="A21" s="147" t="s">
        <v>90</v>
      </c>
      <c r="B21" s="121" t="s">
        <v>91</v>
      </c>
      <c r="C21" s="118"/>
      <c r="D21" s="119"/>
      <c r="E21" s="120"/>
    </row>
    <row r="22" spans="1:12" s="34" customFormat="1" ht="20.100000000000001" customHeight="1" x14ac:dyDescent="0.25">
      <c r="A22" s="122" t="s">
        <v>70</v>
      </c>
      <c r="B22" s="121" t="s">
        <v>92</v>
      </c>
      <c r="C22" s="118"/>
      <c r="D22" s="119"/>
      <c r="E22" s="120"/>
    </row>
    <row r="23" spans="1:12" s="34" customFormat="1" ht="20.100000000000001" customHeight="1" x14ac:dyDescent="0.25">
      <c r="A23" s="147" t="s">
        <v>93</v>
      </c>
      <c r="B23" s="117" t="s">
        <v>65</v>
      </c>
      <c r="C23" s="152"/>
      <c r="D23" s="153"/>
      <c r="E23" s="154"/>
    </row>
    <row r="24" spans="1:12" s="34" customFormat="1" ht="20.100000000000001" customHeight="1" x14ac:dyDescent="0.25">
      <c r="A24" s="147" t="s">
        <v>94</v>
      </c>
      <c r="B24" s="117" t="s">
        <v>66</v>
      </c>
      <c r="C24" s="152"/>
      <c r="D24" s="153"/>
      <c r="E24" s="154"/>
    </row>
    <row r="25" spans="1:12" s="34" customFormat="1" ht="20.100000000000001" customHeight="1" x14ac:dyDescent="0.25">
      <c r="A25" s="147" t="s">
        <v>95</v>
      </c>
      <c r="B25" s="148" t="s">
        <v>97</v>
      </c>
      <c r="C25" s="149"/>
      <c r="D25" s="150"/>
      <c r="E25" s="151"/>
    </row>
    <row r="26" spans="1:12" s="34" customFormat="1" ht="20.100000000000001" customHeight="1" thickBot="1" x14ac:dyDescent="0.3">
      <c r="A26" s="155" t="s">
        <v>96</v>
      </c>
      <c r="B26" s="123" t="s">
        <v>98</v>
      </c>
      <c r="C26" s="124"/>
      <c r="D26" s="125"/>
      <c r="E26" s="126"/>
    </row>
    <row r="27" spans="1:12" s="40" customFormat="1" ht="11.25" customHeight="1" x14ac:dyDescent="0.2">
      <c r="A27" s="35"/>
      <c r="B27" s="36"/>
      <c r="C27" s="36"/>
      <c r="D27" s="36"/>
      <c r="E27" s="36"/>
      <c r="F27" s="36"/>
      <c r="G27" s="36"/>
      <c r="H27" s="36"/>
      <c r="I27" s="37"/>
      <c r="J27" s="38"/>
      <c r="K27" s="39"/>
      <c r="L27" s="39"/>
    </row>
    <row r="28" spans="1:12" s="42" customFormat="1" ht="20.100000000000001" customHeight="1" x14ac:dyDescent="0.25">
      <c r="A28" s="220" t="s">
        <v>26</v>
      </c>
      <c r="B28" s="220"/>
      <c r="C28" s="220"/>
      <c r="D28" s="220"/>
      <c r="E28" s="220"/>
      <c r="F28" s="41"/>
      <c r="G28" s="41"/>
      <c r="H28" s="41"/>
      <c r="I28" s="41"/>
      <c r="J28" s="41"/>
      <c r="K28" s="41"/>
    </row>
    <row r="29" spans="1:12" s="42" customFormat="1" ht="11.25" customHeight="1" x14ac:dyDescent="0.25">
      <c r="A29" s="113"/>
      <c r="B29" s="113"/>
      <c r="C29" s="113"/>
      <c r="D29" s="113"/>
      <c r="E29" s="113"/>
      <c r="F29" s="41"/>
      <c r="G29" s="41"/>
      <c r="H29" s="41"/>
      <c r="I29" s="41"/>
      <c r="J29" s="41"/>
      <c r="K29" s="41"/>
    </row>
    <row r="30" spans="1:12" s="45" customFormat="1" ht="24.95" customHeight="1" x14ac:dyDescent="0.25">
      <c r="A30" s="221" t="s">
        <v>0</v>
      </c>
      <c r="B30" s="221"/>
      <c r="C30" s="205" t="str">
        <f xml:space="preserve"> IF('Príloha č. 1'!$C$6="","",'Príloha č. 1'!$C$6)</f>
        <v/>
      </c>
      <c r="D30" s="205"/>
      <c r="E30" s="43"/>
      <c r="F30" s="44"/>
      <c r="J30" s="46"/>
    </row>
    <row r="31" spans="1:12" s="45" customFormat="1" ht="15" customHeight="1" x14ac:dyDescent="0.25">
      <c r="A31" s="205" t="s">
        <v>1</v>
      </c>
      <c r="B31" s="205"/>
      <c r="C31" s="205" t="str">
        <f>IF('Príloha č. 1'!$C$7="","",'Príloha č. 1'!$C$7)</f>
        <v/>
      </c>
      <c r="D31" s="205"/>
      <c r="E31" s="43"/>
      <c r="F31" s="43"/>
    </row>
    <row r="32" spans="1:12" s="45" customFormat="1" ht="15" customHeight="1" x14ac:dyDescent="0.25">
      <c r="A32" s="205" t="s">
        <v>2</v>
      </c>
      <c r="B32" s="205"/>
      <c r="C32" s="205" t="str">
        <f>IF('Príloha č. 1'!$C$8="","",'Príloha č. 1'!$C$8)</f>
        <v/>
      </c>
      <c r="D32" s="205"/>
      <c r="E32" s="43"/>
      <c r="F32" s="43"/>
    </row>
    <row r="33" spans="1:8" s="45" customFormat="1" ht="15" customHeight="1" x14ac:dyDescent="0.25">
      <c r="A33" s="205" t="s">
        <v>3</v>
      </c>
      <c r="B33" s="205"/>
      <c r="C33" s="205" t="str">
        <f>IF('Príloha č. 1'!$C$9="","",'Príloha č. 1'!$C$9)</f>
        <v/>
      </c>
      <c r="D33" s="205"/>
      <c r="E33" s="43"/>
      <c r="F33" s="43"/>
    </row>
    <row r="34" spans="1:8" x14ac:dyDescent="0.2">
      <c r="D34" s="115"/>
      <c r="G34" s="45"/>
      <c r="H34" s="45"/>
    </row>
    <row r="35" spans="1:8" ht="26.25" customHeight="1" x14ac:dyDescent="0.2">
      <c r="A35" s="206" t="s">
        <v>51</v>
      </c>
      <c r="B35" s="206"/>
      <c r="C35" s="206"/>
      <c r="D35" s="206"/>
      <c r="G35" s="45"/>
      <c r="H35" s="45"/>
    </row>
    <row r="36" spans="1:8" ht="15" customHeight="1" x14ac:dyDescent="0.2">
      <c r="A36" s="205" t="s">
        <v>52</v>
      </c>
      <c r="B36" s="205"/>
      <c r="C36" s="205" t="str">
        <f>IF('Príloha č. 1'!$C$12="","",'Príloha č. 1'!$C$12)</f>
        <v/>
      </c>
      <c r="D36" s="205"/>
      <c r="G36" s="45"/>
      <c r="H36" s="45"/>
    </row>
    <row r="37" spans="1:8" ht="15" customHeight="1" x14ac:dyDescent="0.2">
      <c r="A37" s="205" t="s">
        <v>53</v>
      </c>
      <c r="B37" s="205"/>
      <c r="C37" s="205" t="str">
        <f>IF('Príloha č. 1'!$C$13="","",'Príloha č. 1'!$C$13)</f>
        <v/>
      </c>
      <c r="D37" s="205"/>
      <c r="G37" s="45"/>
      <c r="H37" s="45"/>
    </row>
    <row r="38" spans="1:8" ht="15" customHeight="1" x14ac:dyDescent="0.2">
      <c r="A38" s="205" t="s">
        <v>5</v>
      </c>
      <c r="B38" s="205"/>
      <c r="C38" s="205" t="str">
        <f>IF('Príloha č. 1'!$C$14="","",'Príloha č. 1'!$C$14)</f>
        <v/>
      </c>
      <c r="D38" s="205"/>
      <c r="G38" s="45"/>
      <c r="H38" s="45"/>
    </row>
    <row r="39" spans="1:8" ht="15" customHeight="1" x14ac:dyDescent="0.2">
      <c r="A39" s="205" t="s">
        <v>6</v>
      </c>
      <c r="B39" s="205"/>
      <c r="C39" s="205" t="str">
        <f>IF('Príloha č. 1'!$C$15="","",'Príloha č. 1'!$C$15)</f>
        <v/>
      </c>
      <c r="D39" s="205"/>
      <c r="G39" s="45"/>
      <c r="H39" s="45"/>
    </row>
    <row r="40" spans="1:8" ht="15" customHeight="1" x14ac:dyDescent="0.2">
      <c r="A40" s="111"/>
      <c r="B40" s="111"/>
      <c r="C40" s="115"/>
      <c r="D40" s="115"/>
      <c r="E40" s="45"/>
      <c r="F40" s="45"/>
      <c r="G40" s="26"/>
      <c r="H40" s="26"/>
    </row>
    <row r="41" spans="1:8" ht="18.75" customHeight="1" x14ac:dyDescent="0.2">
      <c r="A41" s="206" t="s">
        <v>54</v>
      </c>
      <c r="B41" s="206"/>
      <c r="C41" s="206"/>
      <c r="D41" s="206"/>
      <c r="F41" s="45"/>
      <c r="G41" s="45"/>
      <c r="H41" s="26"/>
    </row>
    <row r="42" spans="1:8" ht="15" customHeight="1" x14ac:dyDescent="0.2">
      <c r="A42" s="205" t="s">
        <v>52</v>
      </c>
      <c r="B42" s="205"/>
      <c r="C42" s="205" t="str">
        <f>IF('Príloha č. 1'!$C$18="","",'Príloha č. 1'!$C$18)</f>
        <v/>
      </c>
      <c r="D42" s="205"/>
      <c r="F42" s="45"/>
      <c r="G42" s="45"/>
      <c r="H42" s="26"/>
    </row>
    <row r="43" spans="1:8" ht="15" customHeight="1" x14ac:dyDescent="0.2">
      <c r="A43" s="205" t="s">
        <v>53</v>
      </c>
      <c r="B43" s="205"/>
      <c r="C43" s="205" t="str">
        <f>IF('Príloha č. 1'!$C$19="","",'Príloha č. 1'!$C$19)</f>
        <v/>
      </c>
      <c r="D43" s="205"/>
      <c r="F43" s="45"/>
      <c r="G43" s="45"/>
      <c r="H43" s="26"/>
    </row>
    <row r="44" spans="1:8" ht="15" customHeight="1" x14ac:dyDescent="0.2">
      <c r="A44" s="205" t="s">
        <v>5</v>
      </c>
      <c r="B44" s="205"/>
      <c r="C44" s="205" t="str">
        <f>IF('Príloha č. 1'!$C$20="","",'Príloha č. 1'!$C$20)</f>
        <v/>
      </c>
      <c r="D44" s="205"/>
      <c r="F44" s="45"/>
      <c r="G44" s="45"/>
      <c r="H44" s="26"/>
    </row>
    <row r="45" spans="1:8" ht="15" customHeight="1" x14ac:dyDescent="0.2">
      <c r="A45" s="205" t="s">
        <v>6</v>
      </c>
      <c r="B45" s="205"/>
      <c r="C45" s="205" t="str">
        <f>IF('Príloha č. 1'!$C$21="","",'Príloha č. 1'!$C$21)</f>
        <v/>
      </c>
      <c r="D45" s="205"/>
      <c r="F45" s="45"/>
      <c r="G45" s="45"/>
      <c r="H45" s="26"/>
    </row>
    <row r="46" spans="1:8" ht="24" customHeight="1" x14ac:dyDescent="0.2">
      <c r="D46" s="115"/>
      <c r="G46" s="45"/>
      <c r="H46" s="45"/>
    </row>
    <row r="47" spans="1:8" ht="15" customHeight="1" x14ac:dyDescent="0.2">
      <c r="A47" s="26" t="s">
        <v>7</v>
      </c>
      <c r="B47" s="26" t="str">
        <f>IF('Príloha č. 1'!$B$24="","",'Príloha č. 1'!$B$24)</f>
        <v/>
      </c>
      <c r="C47" s="115"/>
      <c r="D47" s="115"/>
      <c r="F47" s="26"/>
      <c r="G47" s="45"/>
      <c r="H47" s="45"/>
    </row>
    <row r="48" spans="1:8" ht="15" customHeight="1" x14ac:dyDescent="0.2">
      <c r="A48" s="26" t="s">
        <v>8</v>
      </c>
      <c r="B48" s="47" t="str">
        <f>IF('Príloha č. 1'!$B$25="","",'Príloha č. 1'!$B$25)</f>
        <v/>
      </c>
      <c r="C48" s="115"/>
      <c r="D48" s="115"/>
      <c r="F48" s="26"/>
      <c r="G48" s="26"/>
      <c r="H48" s="26"/>
    </row>
    <row r="49" spans="1:9" ht="30" customHeight="1" x14ac:dyDescent="0.2">
      <c r="D49" s="48" t="s">
        <v>35</v>
      </c>
      <c r="E49" s="49"/>
    </row>
    <row r="50" spans="1:9" ht="15" customHeight="1" x14ac:dyDescent="0.2">
      <c r="D50" s="48" t="s">
        <v>47</v>
      </c>
      <c r="E50" s="26" t="str">
        <f>IF('Príloha č. 1'!$D$29="","",'Príloha č. 1'!$D$29)</f>
        <v/>
      </c>
      <c r="F50" s="50"/>
      <c r="G50" s="50"/>
      <c r="H50" s="50"/>
    </row>
    <row r="51" spans="1:9" s="51" customFormat="1" x14ac:dyDescent="0.2">
      <c r="A51" s="204" t="s">
        <v>10</v>
      </c>
      <c r="B51" s="204"/>
      <c r="C51" s="112"/>
      <c r="D51" s="112"/>
      <c r="E51" s="50"/>
      <c r="F51" s="115"/>
      <c r="G51" s="115"/>
      <c r="H51" s="115"/>
    </row>
    <row r="52" spans="1:9" s="55" customFormat="1" ht="12" customHeight="1" x14ac:dyDescent="0.2">
      <c r="A52" s="52"/>
      <c r="B52" s="53" t="s">
        <v>12</v>
      </c>
      <c r="C52" s="53"/>
      <c r="D52" s="53"/>
      <c r="E52" s="54"/>
      <c r="F52" s="115"/>
      <c r="G52" s="115"/>
      <c r="H52" s="115"/>
      <c r="I52" s="50"/>
    </row>
  </sheetData>
  <mergeCells count="34">
    <mergeCell ref="A32:B32"/>
    <mergeCell ref="C32:D32"/>
    <mergeCell ref="A1:E1"/>
    <mergeCell ref="A2:E2"/>
    <mergeCell ref="A3:E3"/>
    <mergeCell ref="A4:B5"/>
    <mergeCell ref="C4:E4"/>
    <mergeCell ref="A6:E6"/>
    <mergeCell ref="A28:E28"/>
    <mergeCell ref="A30:B30"/>
    <mergeCell ref="C30:D30"/>
    <mergeCell ref="A31:B31"/>
    <mergeCell ref="C31:D31"/>
    <mergeCell ref="A42:B42"/>
    <mergeCell ref="C42:D42"/>
    <mergeCell ref="A33:B33"/>
    <mergeCell ref="C33:D33"/>
    <mergeCell ref="A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1:D41"/>
    <mergeCell ref="A51:B51"/>
    <mergeCell ref="A43:B43"/>
    <mergeCell ref="C43:D43"/>
    <mergeCell ref="A44:B44"/>
    <mergeCell ref="C44:D44"/>
    <mergeCell ref="A45:B45"/>
    <mergeCell ref="C45:D45"/>
  </mergeCells>
  <conditionalFormatting sqref="J27">
    <cfRule type="cellIs" dxfId="40" priority="20" operator="greaterThan">
      <formula>2560820</formula>
    </cfRule>
  </conditionalFormatting>
  <conditionalFormatting sqref="C31:D33">
    <cfRule type="containsBlanks" dxfId="39" priority="10">
      <formula>LEN(TRIM(C31))=0</formula>
    </cfRule>
  </conditionalFormatting>
  <conditionalFormatting sqref="B47:B48">
    <cfRule type="containsBlanks" dxfId="38" priority="9">
      <formula>LEN(TRIM(B47))=0</formula>
    </cfRule>
  </conditionalFormatting>
  <conditionalFormatting sqref="C36:D36">
    <cfRule type="containsBlanks" dxfId="37" priority="8">
      <formula>LEN(TRIM(C36))=0</formula>
    </cfRule>
  </conditionalFormatting>
  <conditionalFormatting sqref="C37:D37">
    <cfRule type="containsBlanks" dxfId="36" priority="7">
      <formula>LEN(TRIM(C37))=0</formula>
    </cfRule>
  </conditionalFormatting>
  <conditionalFormatting sqref="C38:D39">
    <cfRule type="containsBlanks" dxfId="35" priority="6">
      <formula>LEN(TRIM(C38))=0</formula>
    </cfRule>
  </conditionalFormatting>
  <conditionalFormatting sqref="E50">
    <cfRule type="containsBlanks" dxfId="34" priority="5">
      <formula>LEN(TRIM(E50))=0</formula>
    </cfRule>
  </conditionalFormatting>
  <conditionalFormatting sqref="C42:D42">
    <cfRule type="containsBlanks" dxfId="33" priority="4">
      <formula>LEN(TRIM(C42))=0</formula>
    </cfRule>
  </conditionalFormatting>
  <conditionalFormatting sqref="C43:D43">
    <cfRule type="containsBlanks" dxfId="32" priority="3">
      <formula>LEN(TRIM(C43))=0</formula>
    </cfRule>
  </conditionalFormatting>
  <conditionalFormatting sqref="C44:D45">
    <cfRule type="containsBlanks" dxfId="31" priority="2">
      <formula>LEN(TRIM(C44))=0</formula>
    </cfRule>
  </conditionalFormatting>
  <conditionalFormatting sqref="C30:D30">
    <cfRule type="containsBlanks" dxfId="30" priority="1">
      <formula>LEN(TRIM(C30))=0</formula>
    </cfRule>
  </conditionalFormatting>
  <pageMargins left="0.78740157480314965" right="0.39370078740157483" top="0.78740157480314965" bottom="0.39370078740157483" header="0.31496062992125984" footer="0.31496062992125984"/>
  <pageSetup paperSize="9" scale="66" fitToHeight="0" orientation="portrait" r:id="rId1"/>
  <headerFooter>
    <oddHeader>&amp;L&amp;"Arial,Tučné"&amp;10Príloha č. 2
&amp;"Arial,Normálne"Špecifikácia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83D5-E1FB-4F26-B643-D1DEE99C4230}">
  <sheetPr>
    <tabColor theme="9" tint="0.39997558519241921"/>
    <pageSetUpPr fitToPage="1"/>
  </sheetPr>
  <dimension ref="A1:V24"/>
  <sheetViews>
    <sheetView showGridLines="0" zoomScaleNormal="100" workbookViewId="0">
      <selection activeCell="J19" sqref="J19"/>
    </sheetView>
  </sheetViews>
  <sheetFormatPr defaultRowHeight="12.75" x14ac:dyDescent="0.2"/>
  <cols>
    <col min="1" max="1" width="5.28515625" style="26" customWidth="1"/>
    <col min="2" max="2" width="43" style="26" customWidth="1"/>
    <col min="3" max="3" width="6.28515625" style="26" customWidth="1"/>
    <col min="4" max="4" width="12.7109375" style="26" customWidth="1"/>
    <col min="5" max="5" width="15.7109375" style="26" customWidth="1"/>
    <col min="6" max="7" width="10.7109375" style="26" customWidth="1"/>
    <col min="8" max="10" width="15.7109375" style="26" customWidth="1"/>
    <col min="11" max="16384" width="9.140625" style="26"/>
  </cols>
  <sheetData>
    <row r="1" spans="1:22" x14ac:dyDescent="0.2">
      <c r="A1" s="207" t="s">
        <v>11</v>
      </c>
      <c r="B1" s="207"/>
    </row>
    <row r="2" spans="1:22" ht="30" customHeight="1" x14ac:dyDescent="0.2">
      <c r="A2" s="223" t="str">
        <f>'Príloha č. 1'!A2:D2</f>
        <v>Neutrálne elektródy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22" s="29" customFormat="1" ht="39.950000000000003" customHeight="1" x14ac:dyDescent="0.25">
      <c r="A3" s="224" t="s">
        <v>61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22" s="93" customFormat="1" ht="1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L4" s="94"/>
      <c r="M4" s="94"/>
      <c r="P4" s="94"/>
      <c r="Q4" s="94"/>
      <c r="V4" s="94"/>
    </row>
    <row r="5" spans="1:22" s="93" customFormat="1" ht="15" customHeight="1" thickBo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L5" s="94"/>
      <c r="M5" s="94"/>
      <c r="P5" s="94"/>
      <c r="Q5" s="94"/>
      <c r="V5" s="94"/>
    </row>
    <row r="6" spans="1:22" s="56" customFormat="1" ht="30" customHeight="1" x14ac:dyDescent="0.25">
      <c r="A6" s="225" t="s">
        <v>18</v>
      </c>
      <c r="B6" s="227" t="s">
        <v>23</v>
      </c>
      <c r="C6" s="229" t="s">
        <v>62</v>
      </c>
      <c r="D6" s="231" t="s">
        <v>74</v>
      </c>
      <c r="E6" s="233" t="s">
        <v>59</v>
      </c>
      <c r="F6" s="234"/>
      <c r="G6" s="234"/>
      <c r="H6" s="234"/>
      <c r="I6" s="235" t="s">
        <v>63</v>
      </c>
      <c r="J6" s="236"/>
    </row>
    <row r="7" spans="1:22" s="56" customFormat="1" ht="30" customHeight="1" x14ac:dyDescent="0.25">
      <c r="A7" s="226"/>
      <c r="B7" s="228"/>
      <c r="C7" s="230"/>
      <c r="D7" s="232"/>
      <c r="E7" s="95" t="s">
        <v>24</v>
      </c>
      <c r="F7" s="96" t="s">
        <v>99</v>
      </c>
      <c r="G7" s="97" t="s">
        <v>100</v>
      </c>
      <c r="H7" s="97" t="s">
        <v>25</v>
      </c>
      <c r="I7" s="98" t="s">
        <v>24</v>
      </c>
      <c r="J7" s="99" t="s">
        <v>25</v>
      </c>
    </row>
    <row r="8" spans="1:22" s="54" customFormat="1" ht="11.25" customHeight="1" x14ac:dyDescent="0.25">
      <c r="A8" s="100" t="s">
        <v>13</v>
      </c>
      <c r="B8" s="101" t="s">
        <v>14</v>
      </c>
      <c r="C8" s="140" t="s">
        <v>15</v>
      </c>
      <c r="D8" s="102" t="s">
        <v>16</v>
      </c>
      <c r="E8" s="103" t="s">
        <v>42</v>
      </c>
      <c r="F8" s="104" t="s">
        <v>19</v>
      </c>
      <c r="G8" s="105" t="s">
        <v>20</v>
      </c>
      <c r="H8" s="105" t="s">
        <v>21</v>
      </c>
      <c r="I8" s="106" t="s">
        <v>22</v>
      </c>
      <c r="J8" s="107" t="s">
        <v>30</v>
      </c>
    </row>
    <row r="9" spans="1:22" s="43" customFormat="1" ht="30.75" customHeight="1" thickBot="1" x14ac:dyDescent="0.3">
      <c r="A9" s="141" t="s">
        <v>13</v>
      </c>
      <c r="B9" s="145" t="s">
        <v>112</v>
      </c>
      <c r="C9" s="142" t="s">
        <v>28</v>
      </c>
      <c r="D9" s="143">
        <v>10500</v>
      </c>
      <c r="E9" s="156"/>
      <c r="F9" s="144"/>
      <c r="G9" s="157">
        <f>E9*F9</f>
        <v>0</v>
      </c>
      <c r="H9" s="158">
        <f>E9+G9</f>
        <v>0</v>
      </c>
      <c r="I9" s="159">
        <f>D9*E9</f>
        <v>0</v>
      </c>
      <c r="J9" s="160">
        <f>D9*H9</f>
        <v>0</v>
      </c>
    </row>
    <row r="10" spans="1:22" s="108" customFormat="1" ht="24.95" customHeight="1" thickBot="1" x14ac:dyDescent="0.3">
      <c r="A10" s="222" t="s">
        <v>64</v>
      </c>
      <c r="B10" s="222"/>
      <c r="C10" s="222"/>
      <c r="D10" s="222"/>
      <c r="E10" s="222"/>
      <c r="F10" s="222"/>
      <c r="G10" s="222"/>
      <c r="H10" s="222"/>
      <c r="I10" s="161">
        <f>SUM(I9:I9)</f>
        <v>0</v>
      </c>
      <c r="J10" s="162">
        <f>SUM(J9:J9)</f>
        <v>0</v>
      </c>
    </row>
    <row r="12" spans="1:22" s="110" customFormat="1" ht="20.100000000000001" customHeight="1" x14ac:dyDescent="0.25">
      <c r="A12" s="220" t="s">
        <v>26</v>
      </c>
      <c r="B12" s="220"/>
      <c r="C12" s="220"/>
      <c r="D12" s="220"/>
      <c r="E12" s="220"/>
      <c r="F12" s="109"/>
      <c r="G12" s="109"/>
      <c r="H12" s="109"/>
      <c r="I12" s="109"/>
      <c r="J12" s="109"/>
      <c r="K12" s="109"/>
      <c r="L12" s="109"/>
      <c r="M12" s="109"/>
    </row>
    <row r="13" spans="1:22" s="110" customFormat="1" ht="11.25" customHeight="1" x14ac:dyDescent="0.25">
      <c r="A13" s="113"/>
      <c r="B13" s="113"/>
      <c r="C13" s="113"/>
      <c r="D13" s="113"/>
      <c r="E13" s="113"/>
      <c r="F13" s="109"/>
      <c r="G13" s="109"/>
      <c r="H13" s="109"/>
      <c r="I13" s="109"/>
      <c r="J13" s="109"/>
      <c r="K13" s="109"/>
      <c r="L13" s="109"/>
      <c r="M13" s="109"/>
    </row>
    <row r="14" spans="1:22" s="45" customFormat="1" ht="30" customHeight="1" x14ac:dyDescent="0.25">
      <c r="A14" s="221" t="s">
        <v>0</v>
      </c>
      <c r="B14" s="221"/>
      <c r="D14" s="206" t="str">
        <f>IF('Príloha č. 1'!$C$6="","",'Príloha č. 1'!$C$6)</f>
        <v/>
      </c>
      <c r="E14" s="206"/>
      <c r="F14" s="44"/>
      <c r="G14" s="44"/>
      <c r="H14" s="44"/>
      <c r="L14" s="46"/>
    </row>
    <row r="15" spans="1:22" s="45" customFormat="1" ht="15" customHeight="1" x14ac:dyDescent="0.25">
      <c r="A15" s="205" t="s">
        <v>1</v>
      </c>
      <c r="B15" s="205"/>
      <c r="D15" s="205" t="str">
        <f>IF('Príloha č. 1'!$C$7="","",'Príloha č. 1'!$C$7)</f>
        <v/>
      </c>
      <c r="E15" s="205"/>
      <c r="F15" s="43"/>
      <c r="G15" s="43"/>
      <c r="H15" s="43"/>
    </row>
    <row r="16" spans="1:22" x14ac:dyDescent="0.2">
      <c r="D16" s="115"/>
      <c r="E16" s="115"/>
      <c r="F16" s="115"/>
      <c r="G16" s="115"/>
      <c r="H16" s="115"/>
      <c r="I16" s="45"/>
      <c r="J16" s="45"/>
    </row>
    <row r="17" spans="1:11" x14ac:dyDescent="0.2">
      <c r="D17" s="115"/>
      <c r="E17" s="115"/>
      <c r="F17" s="115"/>
      <c r="G17" s="115"/>
      <c r="H17" s="115"/>
      <c r="I17" s="45"/>
      <c r="J17" s="45"/>
    </row>
    <row r="18" spans="1:11" ht="24" customHeight="1" x14ac:dyDescent="0.2">
      <c r="D18" s="115"/>
      <c r="E18" s="115"/>
      <c r="F18" s="115"/>
      <c r="G18" s="115"/>
      <c r="H18" s="115"/>
      <c r="I18" s="45"/>
      <c r="J18" s="45"/>
    </row>
    <row r="19" spans="1:11" ht="15" customHeight="1" x14ac:dyDescent="0.2">
      <c r="A19" s="26" t="s">
        <v>7</v>
      </c>
      <c r="B19" s="26" t="str">
        <f>IF('Príloha č. 1'!$B$24="","",'Príloha č. 1'!$B$24)</f>
        <v/>
      </c>
      <c r="C19" s="115"/>
      <c r="D19" s="115"/>
      <c r="E19" s="115"/>
      <c r="I19" s="45"/>
      <c r="J19" s="45"/>
    </row>
    <row r="20" spans="1:11" ht="15" customHeight="1" x14ac:dyDescent="0.2">
      <c r="A20" s="26" t="s">
        <v>8</v>
      </c>
      <c r="B20" s="47" t="str">
        <f>IF('Príloha č. 1'!$B$25="","",'Príloha č. 1'!$B$25)</f>
        <v/>
      </c>
      <c r="C20" s="115"/>
      <c r="D20" s="115"/>
      <c r="E20" s="115"/>
    </row>
    <row r="21" spans="1:11" ht="39.950000000000003" customHeight="1" x14ac:dyDescent="0.2">
      <c r="F21" s="48" t="s">
        <v>35</v>
      </c>
      <c r="G21" s="48"/>
      <c r="H21" s="48"/>
      <c r="I21" s="49"/>
      <c r="J21" s="115"/>
    </row>
    <row r="22" spans="1:11" ht="15" customHeight="1" x14ac:dyDescent="0.2">
      <c r="F22" s="48" t="s">
        <v>47</v>
      </c>
      <c r="G22" s="48"/>
      <c r="H22" s="48"/>
      <c r="I22" s="26" t="str">
        <f>IF('Príloha č. 1'!$D$29="","",'Príloha č. 1'!$D$29)</f>
        <v/>
      </c>
      <c r="J22" s="50"/>
    </row>
    <row r="23" spans="1:11" s="51" customFormat="1" x14ac:dyDescent="0.2">
      <c r="A23" s="204" t="s">
        <v>10</v>
      </c>
      <c r="B23" s="204"/>
      <c r="C23" s="112"/>
      <c r="D23" s="112"/>
      <c r="E23" s="50"/>
      <c r="F23" s="115"/>
      <c r="G23" s="115"/>
      <c r="H23" s="115"/>
      <c r="I23" s="115"/>
      <c r="J23" s="115"/>
    </row>
    <row r="24" spans="1:11" s="55" customFormat="1" ht="12" customHeight="1" x14ac:dyDescent="0.2">
      <c r="A24" s="52"/>
      <c r="B24" s="53" t="s">
        <v>12</v>
      </c>
      <c r="C24" s="53"/>
      <c r="D24" s="53"/>
      <c r="E24" s="54"/>
      <c r="F24" s="115"/>
      <c r="G24" s="115"/>
      <c r="H24" s="115"/>
      <c r="I24" s="115"/>
      <c r="J24" s="115"/>
      <c r="K24" s="50"/>
    </row>
  </sheetData>
  <mergeCells count="16">
    <mergeCell ref="A10:H10"/>
    <mergeCell ref="A1:B1"/>
    <mergeCell ref="A2:J2"/>
    <mergeCell ref="A3:J3"/>
    <mergeCell ref="A6:A7"/>
    <mergeCell ref="B6:B7"/>
    <mergeCell ref="C6:C7"/>
    <mergeCell ref="D6:D7"/>
    <mergeCell ref="E6:H6"/>
    <mergeCell ref="I6:J6"/>
    <mergeCell ref="A23:B23"/>
    <mergeCell ref="A12:E12"/>
    <mergeCell ref="A14:B14"/>
    <mergeCell ref="D14:E14"/>
    <mergeCell ref="A15:B15"/>
    <mergeCell ref="D15:E15"/>
  </mergeCells>
  <conditionalFormatting sqref="D14:E15">
    <cfRule type="containsBlanks" dxfId="29" priority="3">
      <formula>LEN(TRIM(D14))=0</formula>
    </cfRule>
  </conditionalFormatting>
  <conditionalFormatting sqref="B19:B20">
    <cfRule type="containsBlanks" dxfId="28" priority="2">
      <formula>LEN(TRIM(B19))=0</formula>
    </cfRule>
  </conditionalFormatting>
  <conditionalFormatting sqref="I22">
    <cfRule type="containsBlanks" dxfId="27" priority="1">
      <formula>LEN(TRIM(I22))=0</formula>
    </cfRule>
  </conditionalFormatting>
  <pageMargins left="0.98425196850393704" right="0.39370078740157483" top="0.98425196850393704" bottom="0.39370078740157483" header="0.31496062992125984" footer="0.31496062992125984"/>
  <pageSetup paperSize="9" scale="86" orientation="landscape" r:id="rId1"/>
  <headerFooter>
    <oddHeader>&amp;L&amp;"Arial,Tučné"&amp;10Príloha č. 3&amp;"Arial,Normálne"
Kalkulácia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B2E7-2A2F-4D27-9630-5D6419DEADE8}">
  <sheetPr>
    <tabColor rgb="FFFFFF00"/>
    <pageSetUpPr fitToPage="1"/>
  </sheetPr>
  <dimension ref="A1:O28"/>
  <sheetViews>
    <sheetView showGridLines="0" zoomScaleNormal="100" workbookViewId="0">
      <selection activeCell="A4" sqref="A4:K4"/>
    </sheetView>
  </sheetViews>
  <sheetFormatPr defaultRowHeight="12.75" x14ac:dyDescent="0.2"/>
  <cols>
    <col min="1" max="1" width="5.28515625" style="26" customWidth="1"/>
    <col min="2" max="3" width="35.7109375" style="26" customWidth="1"/>
    <col min="4" max="6" width="12.7109375" style="115" customWidth="1"/>
    <col min="7" max="7" width="15.7109375" style="115" customWidth="1"/>
    <col min="8" max="8" width="7.85546875" style="26" customWidth="1"/>
    <col min="9" max="9" width="15.7109375" style="26" customWidth="1"/>
    <col min="10" max="10" width="10.7109375" style="26" customWidth="1"/>
    <col min="11" max="11" width="15.7109375" style="26" customWidth="1"/>
    <col min="12" max="12" width="7.85546875" style="26" customWidth="1"/>
    <col min="13" max="13" width="15.7109375" style="26" customWidth="1"/>
    <col min="14" max="14" width="10.7109375" style="26" customWidth="1"/>
    <col min="15" max="15" width="15.7109375" style="26" customWidth="1"/>
    <col min="16" max="16384" width="9.140625" style="26"/>
  </cols>
  <sheetData>
    <row r="1" spans="1:15" ht="15" customHeight="1" x14ac:dyDescent="0.2">
      <c r="A1" s="207" t="s">
        <v>11</v>
      </c>
      <c r="B1" s="207"/>
      <c r="C1" s="114"/>
    </row>
    <row r="2" spans="1:15" ht="15" customHeight="1" x14ac:dyDescent="0.2">
      <c r="A2" s="223" t="str">
        <f>'Príloha č. 1'!A2:D2</f>
        <v>Neutrálne elektródy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5" s="29" customFormat="1" ht="22.5" customHeight="1" x14ac:dyDescent="0.25">
      <c r="A3" s="209" t="s">
        <v>55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5" s="45" customFormat="1" ht="30" customHeight="1" thickBot="1" x14ac:dyDescent="0.3">
      <c r="A4" s="242" t="s">
        <v>113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5" s="56" customFormat="1" ht="15" customHeight="1" x14ac:dyDescent="0.25">
      <c r="A5" s="243" t="s">
        <v>18</v>
      </c>
      <c r="B5" s="245" t="s">
        <v>44</v>
      </c>
      <c r="C5" s="247" t="s">
        <v>45</v>
      </c>
      <c r="D5" s="249" t="s">
        <v>29</v>
      </c>
      <c r="E5" s="251" t="s">
        <v>56</v>
      </c>
      <c r="F5" s="253" t="s">
        <v>57</v>
      </c>
      <c r="G5" s="255" t="s">
        <v>46</v>
      </c>
      <c r="H5" s="237" t="s">
        <v>58</v>
      </c>
      <c r="I5" s="239" t="s">
        <v>59</v>
      </c>
      <c r="J5" s="240"/>
      <c r="K5" s="241"/>
      <c r="L5" s="237" t="s">
        <v>67</v>
      </c>
      <c r="M5" s="239" t="s">
        <v>68</v>
      </c>
      <c r="N5" s="240"/>
      <c r="O5" s="241"/>
    </row>
    <row r="6" spans="1:15" s="56" customFormat="1" ht="65.099999999999994" customHeight="1" x14ac:dyDescent="0.25">
      <c r="A6" s="244"/>
      <c r="B6" s="246"/>
      <c r="C6" s="248"/>
      <c r="D6" s="250"/>
      <c r="E6" s="252"/>
      <c r="F6" s="254"/>
      <c r="G6" s="256"/>
      <c r="H6" s="238"/>
      <c r="I6" s="57" t="s">
        <v>24</v>
      </c>
      <c r="J6" s="58" t="s">
        <v>60</v>
      </c>
      <c r="K6" s="59" t="s">
        <v>25</v>
      </c>
      <c r="L6" s="238"/>
      <c r="M6" s="57" t="s">
        <v>24</v>
      </c>
      <c r="N6" s="58" t="s">
        <v>60</v>
      </c>
      <c r="O6" s="59" t="s">
        <v>25</v>
      </c>
    </row>
    <row r="7" spans="1:15" s="54" customFormat="1" ht="12" customHeight="1" x14ac:dyDescent="0.25">
      <c r="A7" s="60" t="s">
        <v>13</v>
      </c>
      <c r="B7" s="61" t="s">
        <v>14</v>
      </c>
      <c r="C7" s="61" t="s">
        <v>15</v>
      </c>
      <c r="D7" s="62" t="s">
        <v>16</v>
      </c>
      <c r="E7" s="63" t="s">
        <v>42</v>
      </c>
      <c r="F7" s="62" t="s">
        <v>19</v>
      </c>
      <c r="G7" s="63" t="s">
        <v>20</v>
      </c>
      <c r="H7" s="64" t="s">
        <v>21</v>
      </c>
      <c r="I7" s="65" t="s">
        <v>22</v>
      </c>
      <c r="J7" s="66" t="s">
        <v>30</v>
      </c>
      <c r="K7" s="67" t="s">
        <v>31</v>
      </c>
      <c r="L7" s="64" t="s">
        <v>69</v>
      </c>
      <c r="M7" s="65" t="s">
        <v>70</v>
      </c>
      <c r="N7" s="66" t="s">
        <v>71</v>
      </c>
      <c r="O7" s="67" t="s">
        <v>72</v>
      </c>
    </row>
    <row r="8" spans="1:15" s="43" customFormat="1" ht="24.95" customHeight="1" x14ac:dyDescent="0.25">
      <c r="A8" s="68"/>
      <c r="B8" s="69"/>
      <c r="C8" s="70"/>
      <c r="D8" s="71"/>
      <c r="E8" s="72"/>
      <c r="F8" s="73"/>
      <c r="G8" s="74"/>
      <c r="H8" s="75"/>
      <c r="I8" s="127"/>
      <c r="J8" s="128"/>
      <c r="K8" s="129"/>
      <c r="L8" s="75"/>
      <c r="M8" s="127"/>
      <c r="N8" s="128"/>
      <c r="O8" s="129"/>
    </row>
    <row r="9" spans="1:15" s="43" customFormat="1" ht="24.95" customHeight="1" x14ac:dyDescent="0.25">
      <c r="A9" s="68"/>
      <c r="B9" s="69"/>
      <c r="C9" s="70"/>
      <c r="D9" s="71"/>
      <c r="E9" s="72"/>
      <c r="F9" s="73"/>
      <c r="G9" s="74"/>
      <c r="H9" s="75"/>
      <c r="I9" s="127"/>
      <c r="J9" s="128"/>
      <c r="K9" s="129"/>
      <c r="L9" s="75"/>
      <c r="M9" s="127"/>
      <c r="N9" s="128"/>
      <c r="O9" s="129"/>
    </row>
    <row r="10" spans="1:15" s="43" customFormat="1" ht="24.95" customHeight="1" x14ac:dyDescent="0.25">
      <c r="A10" s="68"/>
      <c r="B10" s="69"/>
      <c r="C10" s="70"/>
      <c r="D10" s="71"/>
      <c r="E10" s="72"/>
      <c r="F10" s="73"/>
      <c r="G10" s="74"/>
      <c r="H10" s="75"/>
      <c r="I10" s="127"/>
      <c r="J10" s="128"/>
      <c r="K10" s="129"/>
      <c r="L10" s="75"/>
      <c r="M10" s="127"/>
      <c r="N10" s="128"/>
      <c r="O10" s="129"/>
    </row>
    <row r="11" spans="1:15" s="43" customFormat="1" ht="24.95" customHeight="1" x14ac:dyDescent="0.25">
      <c r="A11" s="68"/>
      <c r="B11" s="69"/>
      <c r="C11" s="70"/>
      <c r="D11" s="71"/>
      <c r="E11" s="72"/>
      <c r="F11" s="73"/>
      <c r="G11" s="74"/>
      <c r="H11" s="75"/>
      <c r="I11" s="127"/>
      <c r="J11" s="128"/>
      <c r="K11" s="129"/>
      <c r="L11" s="75"/>
      <c r="M11" s="127"/>
      <c r="N11" s="128"/>
      <c r="O11" s="129"/>
    </row>
    <row r="12" spans="1:15" s="43" customFormat="1" ht="24.95" customHeight="1" x14ac:dyDescent="0.25">
      <c r="A12" s="76"/>
      <c r="B12" s="77"/>
      <c r="C12" s="78"/>
      <c r="D12" s="79"/>
      <c r="E12" s="80"/>
      <c r="F12" s="81"/>
      <c r="G12" s="82"/>
      <c r="H12" s="83"/>
      <c r="I12" s="130"/>
      <c r="J12" s="131"/>
      <c r="K12" s="132"/>
      <c r="L12" s="83"/>
      <c r="M12" s="130"/>
      <c r="N12" s="131"/>
      <c r="O12" s="132"/>
    </row>
    <row r="13" spans="1:15" s="43" customFormat="1" ht="24.95" customHeight="1" thickBot="1" x14ac:dyDescent="0.3">
      <c r="A13" s="84"/>
      <c r="B13" s="85"/>
      <c r="C13" s="86"/>
      <c r="D13" s="87"/>
      <c r="E13" s="88"/>
      <c r="F13" s="89"/>
      <c r="G13" s="90"/>
      <c r="H13" s="91"/>
      <c r="I13" s="133"/>
      <c r="J13" s="134"/>
      <c r="K13" s="135"/>
      <c r="L13" s="91"/>
      <c r="M13" s="133"/>
      <c r="N13" s="134"/>
      <c r="O13" s="135"/>
    </row>
    <row r="14" spans="1:15" s="43" customFormat="1" ht="11.25" customHeight="1" x14ac:dyDescent="0.25">
      <c r="A14" s="136"/>
      <c r="B14" s="137"/>
      <c r="C14" s="137"/>
      <c r="D14" s="136"/>
      <c r="E14" s="136"/>
      <c r="F14" s="136"/>
      <c r="G14" s="136"/>
      <c r="H14" s="136"/>
      <c r="I14" s="138"/>
      <c r="J14" s="139"/>
      <c r="K14" s="138"/>
      <c r="L14" s="136"/>
    </row>
    <row r="15" spans="1:15" x14ac:dyDescent="0.2">
      <c r="D15" s="26"/>
      <c r="E15" s="26"/>
      <c r="F15" s="26"/>
      <c r="G15" s="26"/>
    </row>
    <row r="16" spans="1:15" s="110" customFormat="1" ht="20.100000000000001" customHeight="1" x14ac:dyDescent="0.25">
      <c r="A16" s="220" t="s">
        <v>26</v>
      </c>
      <c r="B16" s="220"/>
      <c r="C16" s="220"/>
      <c r="D16" s="220"/>
      <c r="E16" s="220"/>
      <c r="F16" s="109"/>
      <c r="G16" s="109"/>
      <c r="H16" s="109"/>
      <c r="I16" s="109"/>
      <c r="J16" s="109"/>
      <c r="K16" s="109"/>
      <c r="L16" s="109"/>
    </row>
    <row r="17" spans="1:12" s="110" customFormat="1" ht="11.25" customHeight="1" x14ac:dyDescent="0.25">
      <c r="A17" s="113"/>
      <c r="B17" s="113"/>
      <c r="C17" s="113"/>
      <c r="D17" s="113"/>
      <c r="E17" s="113"/>
      <c r="F17" s="109"/>
      <c r="G17" s="109"/>
      <c r="H17" s="109"/>
      <c r="I17" s="109"/>
      <c r="J17" s="109"/>
      <c r="K17" s="109"/>
      <c r="L17" s="109"/>
    </row>
    <row r="18" spans="1:12" s="45" customFormat="1" ht="30" customHeight="1" x14ac:dyDescent="0.25">
      <c r="A18" s="221" t="s">
        <v>0</v>
      </c>
      <c r="B18" s="221"/>
      <c r="D18" s="206" t="str">
        <f>IF('Príloha č. 1'!$C$6="","",'Príloha č. 1'!$C$6)</f>
        <v/>
      </c>
      <c r="E18" s="206"/>
      <c r="F18" s="44"/>
      <c r="G18" s="44"/>
      <c r="K18" s="46"/>
    </row>
    <row r="19" spans="1:12" s="45" customFormat="1" ht="15" customHeight="1" x14ac:dyDescent="0.25">
      <c r="A19" s="205" t="s">
        <v>1</v>
      </c>
      <c r="B19" s="205"/>
      <c r="D19" s="205" t="str">
        <f>IF('Príloha č. 1'!$C$7="","",'Príloha č. 1'!$C$7)</f>
        <v/>
      </c>
      <c r="E19" s="205"/>
      <c r="F19" s="43"/>
      <c r="G19" s="43"/>
    </row>
    <row r="20" spans="1:12" x14ac:dyDescent="0.2">
      <c r="H20" s="45"/>
      <c r="I20" s="45"/>
    </row>
    <row r="21" spans="1:12" x14ac:dyDescent="0.2">
      <c r="H21" s="45"/>
      <c r="I21" s="45"/>
    </row>
    <row r="22" spans="1:12" ht="24" customHeight="1" x14ac:dyDescent="0.2">
      <c r="H22" s="45"/>
      <c r="I22" s="45"/>
    </row>
    <row r="23" spans="1:12" ht="15" customHeight="1" x14ac:dyDescent="0.2">
      <c r="A23" s="26" t="s">
        <v>7</v>
      </c>
      <c r="B23" s="26" t="str">
        <f>IF('Príloha č. 1'!$B$24="","",'Príloha č. 1'!$B$24)</f>
        <v/>
      </c>
      <c r="C23" s="115"/>
      <c r="F23" s="26"/>
      <c r="G23" s="26"/>
      <c r="H23" s="45"/>
      <c r="I23" s="45"/>
    </row>
    <row r="24" spans="1:12" ht="15" customHeight="1" x14ac:dyDescent="0.2">
      <c r="A24" s="26" t="s">
        <v>8</v>
      </c>
      <c r="B24" s="47" t="str">
        <f>IF('Príloha č. 1'!$B$25="","",'Príloha č. 1'!$B$25)</f>
        <v/>
      </c>
      <c r="C24" s="115"/>
      <c r="F24" s="26"/>
      <c r="G24" s="26"/>
    </row>
    <row r="25" spans="1:12" ht="39.950000000000003" customHeight="1" x14ac:dyDescent="0.2">
      <c r="D25" s="26"/>
      <c r="E25" s="26"/>
      <c r="F25" s="48" t="s">
        <v>35</v>
      </c>
      <c r="G25" s="48"/>
      <c r="H25" s="49"/>
      <c r="I25" s="115"/>
    </row>
    <row r="26" spans="1:12" ht="15" customHeight="1" x14ac:dyDescent="0.2">
      <c r="D26" s="26"/>
      <c r="E26" s="26"/>
      <c r="F26" s="48" t="s">
        <v>47</v>
      </c>
      <c r="G26" s="48"/>
      <c r="H26" s="26" t="str">
        <f>IF('Príloha č. 1'!$D$29="","",'Príloha č. 1'!$D$29)</f>
        <v/>
      </c>
      <c r="I26" s="50"/>
    </row>
    <row r="27" spans="1:12" s="51" customFormat="1" x14ac:dyDescent="0.2">
      <c r="A27" s="204" t="s">
        <v>10</v>
      </c>
      <c r="B27" s="204"/>
      <c r="C27" s="112"/>
      <c r="D27" s="112"/>
      <c r="E27" s="50"/>
      <c r="F27" s="115"/>
      <c r="G27" s="115"/>
      <c r="H27" s="115"/>
      <c r="I27" s="115"/>
    </row>
    <row r="28" spans="1:12" s="55" customFormat="1" ht="12" customHeight="1" x14ac:dyDescent="0.2">
      <c r="A28" s="52"/>
      <c r="B28" s="53" t="s">
        <v>12</v>
      </c>
      <c r="C28" s="53"/>
      <c r="D28" s="53"/>
      <c r="E28" s="54"/>
      <c r="F28" s="115"/>
      <c r="G28" s="115"/>
      <c r="H28" s="115"/>
      <c r="I28" s="115"/>
      <c r="J28" s="50"/>
    </row>
  </sheetData>
  <mergeCells count="21">
    <mergeCell ref="A1:B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K5"/>
    <mergeCell ref="L5:L6"/>
    <mergeCell ref="M5:O5"/>
    <mergeCell ref="D19:E19"/>
    <mergeCell ref="A27:B27"/>
    <mergeCell ref="A16:E16"/>
    <mergeCell ref="A18:B18"/>
    <mergeCell ref="D18:E18"/>
    <mergeCell ref="A19:B19"/>
  </mergeCells>
  <conditionalFormatting sqref="D18:E19">
    <cfRule type="containsBlanks" dxfId="26" priority="3">
      <formula>LEN(TRIM(D18))=0</formula>
    </cfRule>
  </conditionalFormatting>
  <conditionalFormatting sqref="B23:B24">
    <cfRule type="containsBlanks" dxfId="25" priority="2">
      <formula>LEN(TRIM(B23))=0</formula>
    </cfRule>
  </conditionalFormatting>
  <conditionalFormatting sqref="H26">
    <cfRule type="containsBlanks" dxfId="24" priority="1">
      <formula>LEN(TRIM(H26))=0</formula>
    </cfRule>
  </conditionalFormatting>
  <pageMargins left="0.59055118110236227" right="0.39370078740157483" top="0.98425196850393704" bottom="0.39370078740157483" header="0.31496062992125984" footer="0.31496062992125984"/>
  <pageSetup paperSize="9" scale="59" fitToHeight="0" orientation="landscape" r:id="rId1"/>
  <headerFooter>
    <oddHeader>&amp;L&amp;"Arial,Tučné"&amp;10Príloha č. 4&amp;"Arial,Normálne"
Sortiment ponúkaného tovaru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5463-1003-4779-B144-8A400EBFC41C}">
  <sheetPr>
    <tabColor theme="0"/>
  </sheetPr>
  <dimension ref="A1:J23"/>
  <sheetViews>
    <sheetView showGridLines="0" topLeftCell="A5" zoomScale="80" zoomScaleNormal="80" workbookViewId="0">
      <selection activeCell="M39" sqref="M39"/>
    </sheetView>
  </sheetViews>
  <sheetFormatPr defaultRowHeight="12.75" x14ac:dyDescent="0.2"/>
  <cols>
    <col min="1" max="1" width="8.7109375" style="164" customWidth="1"/>
    <col min="2" max="2" width="19.7109375" style="164" customWidth="1"/>
    <col min="3" max="3" width="28.7109375" style="164" customWidth="1"/>
    <col min="4" max="4" width="33.42578125" style="164" customWidth="1"/>
    <col min="5" max="5" width="10.42578125" style="164" bestFit="1" customWidth="1"/>
    <col min="6" max="256" width="9.140625" style="164"/>
    <col min="257" max="257" width="4.7109375" style="164" bestFit="1" customWidth="1"/>
    <col min="258" max="258" width="19.7109375" style="164" customWidth="1"/>
    <col min="259" max="259" width="28.7109375" style="164" customWidth="1"/>
    <col min="260" max="260" width="33.42578125" style="164" customWidth="1"/>
    <col min="261" max="261" width="10.42578125" style="164" bestFit="1" customWidth="1"/>
    <col min="262" max="512" width="9.140625" style="164"/>
    <col min="513" max="513" width="4.7109375" style="164" bestFit="1" customWidth="1"/>
    <col min="514" max="514" width="19.7109375" style="164" customWidth="1"/>
    <col min="515" max="515" width="28.7109375" style="164" customWidth="1"/>
    <col min="516" max="516" width="33.42578125" style="164" customWidth="1"/>
    <col min="517" max="517" width="10.42578125" style="164" bestFit="1" customWidth="1"/>
    <col min="518" max="768" width="9.140625" style="164"/>
    <col min="769" max="769" width="4.7109375" style="164" bestFit="1" customWidth="1"/>
    <col min="770" max="770" width="19.7109375" style="164" customWidth="1"/>
    <col min="771" max="771" width="28.7109375" style="164" customWidth="1"/>
    <col min="772" max="772" width="33.42578125" style="164" customWidth="1"/>
    <col min="773" max="773" width="10.42578125" style="164" bestFit="1" customWidth="1"/>
    <col min="774" max="1024" width="9.140625" style="164"/>
    <col min="1025" max="1025" width="4.7109375" style="164" bestFit="1" customWidth="1"/>
    <col min="1026" max="1026" width="19.7109375" style="164" customWidth="1"/>
    <col min="1027" max="1027" width="28.7109375" style="164" customWidth="1"/>
    <col min="1028" max="1028" width="33.42578125" style="164" customWidth="1"/>
    <col min="1029" max="1029" width="10.42578125" style="164" bestFit="1" customWidth="1"/>
    <col min="1030" max="1280" width="9.140625" style="164"/>
    <col min="1281" max="1281" width="4.7109375" style="164" bestFit="1" customWidth="1"/>
    <col min="1282" max="1282" width="19.7109375" style="164" customWidth="1"/>
    <col min="1283" max="1283" width="28.7109375" style="164" customWidth="1"/>
    <col min="1284" max="1284" width="33.42578125" style="164" customWidth="1"/>
    <col min="1285" max="1285" width="10.42578125" style="164" bestFit="1" customWidth="1"/>
    <col min="1286" max="1536" width="9.140625" style="164"/>
    <col min="1537" max="1537" width="4.7109375" style="164" bestFit="1" customWidth="1"/>
    <col min="1538" max="1538" width="19.7109375" style="164" customWidth="1"/>
    <col min="1539" max="1539" width="28.7109375" style="164" customWidth="1"/>
    <col min="1540" max="1540" width="33.42578125" style="164" customWidth="1"/>
    <col min="1541" max="1541" width="10.42578125" style="164" bestFit="1" customWidth="1"/>
    <col min="1542" max="1792" width="9.140625" style="164"/>
    <col min="1793" max="1793" width="4.7109375" style="164" bestFit="1" customWidth="1"/>
    <col min="1794" max="1794" width="19.7109375" style="164" customWidth="1"/>
    <col min="1795" max="1795" width="28.7109375" style="164" customWidth="1"/>
    <col min="1796" max="1796" width="33.42578125" style="164" customWidth="1"/>
    <col min="1797" max="1797" width="10.42578125" style="164" bestFit="1" customWidth="1"/>
    <col min="1798" max="2048" width="9.140625" style="164"/>
    <col min="2049" max="2049" width="4.7109375" style="164" bestFit="1" customWidth="1"/>
    <col min="2050" max="2050" width="19.7109375" style="164" customWidth="1"/>
    <col min="2051" max="2051" width="28.7109375" style="164" customWidth="1"/>
    <col min="2052" max="2052" width="33.42578125" style="164" customWidth="1"/>
    <col min="2053" max="2053" width="10.42578125" style="164" bestFit="1" customWidth="1"/>
    <col min="2054" max="2304" width="9.140625" style="164"/>
    <col min="2305" max="2305" width="4.7109375" style="164" bestFit="1" customWidth="1"/>
    <col min="2306" max="2306" width="19.7109375" style="164" customWidth="1"/>
    <col min="2307" max="2307" width="28.7109375" style="164" customWidth="1"/>
    <col min="2308" max="2308" width="33.42578125" style="164" customWidth="1"/>
    <col min="2309" max="2309" width="10.42578125" style="164" bestFit="1" customWidth="1"/>
    <col min="2310" max="2560" width="9.140625" style="164"/>
    <col min="2561" max="2561" width="4.7109375" style="164" bestFit="1" customWidth="1"/>
    <col min="2562" max="2562" width="19.7109375" style="164" customWidth="1"/>
    <col min="2563" max="2563" width="28.7109375" style="164" customWidth="1"/>
    <col min="2564" max="2564" width="33.42578125" style="164" customWidth="1"/>
    <col min="2565" max="2565" width="10.42578125" style="164" bestFit="1" customWidth="1"/>
    <col min="2566" max="2816" width="9.140625" style="164"/>
    <col min="2817" max="2817" width="4.7109375" style="164" bestFit="1" customWidth="1"/>
    <col min="2818" max="2818" width="19.7109375" style="164" customWidth="1"/>
    <col min="2819" max="2819" width="28.7109375" style="164" customWidth="1"/>
    <col min="2820" max="2820" width="33.42578125" style="164" customWidth="1"/>
    <col min="2821" max="2821" width="10.42578125" style="164" bestFit="1" customWidth="1"/>
    <col min="2822" max="3072" width="9.140625" style="164"/>
    <col min="3073" max="3073" width="4.7109375" style="164" bestFit="1" customWidth="1"/>
    <col min="3074" max="3074" width="19.7109375" style="164" customWidth="1"/>
    <col min="3075" max="3075" width="28.7109375" style="164" customWidth="1"/>
    <col min="3076" max="3076" width="33.42578125" style="164" customWidth="1"/>
    <col min="3077" max="3077" width="10.42578125" style="164" bestFit="1" customWidth="1"/>
    <col min="3078" max="3328" width="9.140625" style="164"/>
    <col min="3329" max="3329" width="4.7109375" style="164" bestFit="1" customWidth="1"/>
    <col min="3330" max="3330" width="19.7109375" style="164" customWidth="1"/>
    <col min="3331" max="3331" width="28.7109375" style="164" customWidth="1"/>
    <col min="3332" max="3332" width="33.42578125" style="164" customWidth="1"/>
    <col min="3333" max="3333" width="10.42578125" style="164" bestFit="1" customWidth="1"/>
    <col min="3334" max="3584" width="9.140625" style="164"/>
    <col min="3585" max="3585" width="4.7109375" style="164" bestFit="1" customWidth="1"/>
    <col min="3586" max="3586" width="19.7109375" style="164" customWidth="1"/>
    <col min="3587" max="3587" width="28.7109375" style="164" customWidth="1"/>
    <col min="3588" max="3588" width="33.42578125" style="164" customWidth="1"/>
    <col min="3589" max="3589" width="10.42578125" style="164" bestFit="1" customWidth="1"/>
    <col min="3590" max="3840" width="9.140625" style="164"/>
    <col min="3841" max="3841" width="4.7109375" style="164" bestFit="1" customWidth="1"/>
    <col min="3842" max="3842" width="19.7109375" style="164" customWidth="1"/>
    <col min="3843" max="3843" width="28.7109375" style="164" customWidth="1"/>
    <col min="3844" max="3844" width="33.42578125" style="164" customWidth="1"/>
    <col min="3845" max="3845" width="10.42578125" style="164" bestFit="1" customWidth="1"/>
    <col min="3846" max="4096" width="9.140625" style="164"/>
    <col min="4097" max="4097" width="4.7109375" style="164" bestFit="1" customWidth="1"/>
    <col min="4098" max="4098" width="19.7109375" style="164" customWidth="1"/>
    <col min="4099" max="4099" width="28.7109375" style="164" customWidth="1"/>
    <col min="4100" max="4100" width="33.42578125" style="164" customWidth="1"/>
    <col min="4101" max="4101" width="10.42578125" style="164" bestFit="1" customWidth="1"/>
    <col min="4102" max="4352" width="9.140625" style="164"/>
    <col min="4353" max="4353" width="4.7109375" style="164" bestFit="1" customWidth="1"/>
    <col min="4354" max="4354" width="19.7109375" style="164" customWidth="1"/>
    <col min="4355" max="4355" width="28.7109375" style="164" customWidth="1"/>
    <col min="4356" max="4356" width="33.42578125" style="164" customWidth="1"/>
    <col min="4357" max="4357" width="10.42578125" style="164" bestFit="1" customWidth="1"/>
    <col min="4358" max="4608" width="9.140625" style="164"/>
    <col min="4609" max="4609" width="4.7109375" style="164" bestFit="1" customWidth="1"/>
    <col min="4610" max="4610" width="19.7109375" style="164" customWidth="1"/>
    <col min="4611" max="4611" width="28.7109375" style="164" customWidth="1"/>
    <col min="4612" max="4612" width="33.42578125" style="164" customWidth="1"/>
    <col min="4613" max="4613" width="10.42578125" style="164" bestFit="1" customWidth="1"/>
    <col min="4614" max="4864" width="9.140625" style="164"/>
    <col min="4865" max="4865" width="4.7109375" style="164" bestFit="1" customWidth="1"/>
    <col min="4866" max="4866" width="19.7109375" style="164" customWidth="1"/>
    <col min="4867" max="4867" width="28.7109375" style="164" customWidth="1"/>
    <col min="4868" max="4868" width="33.42578125" style="164" customWidth="1"/>
    <col min="4869" max="4869" width="10.42578125" style="164" bestFit="1" customWidth="1"/>
    <col min="4870" max="5120" width="9.140625" style="164"/>
    <col min="5121" max="5121" width="4.7109375" style="164" bestFit="1" customWidth="1"/>
    <col min="5122" max="5122" width="19.7109375" style="164" customWidth="1"/>
    <col min="5123" max="5123" width="28.7109375" style="164" customWidth="1"/>
    <col min="5124" max="5124" width="33.42578125" style="164" customWidth="1"/>
    <col min="5125" max="5125" width="10.42578125" style="164" bestFit="1" customWidth="1"/>
    <col min="5126" max="5376" width="9.140625" style="164"/>
    <col min="5377" max="5377" width="4.7109375" style="164" bestFit="1" customWidth="1"/>
    <col min="5378" max="5378" width="19.7109375" style="164" customWidth="1"/>
    <col min="5379" max="5379" width="28.7109375" style="164" customWidth="1"/>
    <col min="5380" max="5380" width="33.42578125" style="164" customWidth="1"/>
    <col min="5381" max="5381" width="10.42578125" style="164" bestFit="1" customWidth="1"/>
    <col min="5382" max="5632" width="9.140625" style="164"/>
    <col min="5633" max="5633" width="4.7109375" style="164" bestFit="1" customWidth="1"/>
    <col min="5634" max="5634" width="19.7109375" style="164" customWidth="1"/>
    <col min="5635" max="5635" width="28.7109375" style="164" customWidth="1"/>
    <col min="5636" max="5636" width="33.42578125" style="164" customWidth="1"/>
    <col min="5637" max="5637" width="10.42578125" style="164" bestFit="1" customWidth="1"/>
    <col min="5638" max="5888" width="9.140625" style="164"/>
    <col min="5889" max="5889" width="4.7109375" style="164" bestFit="1" customWidth="1"/>
    <col min="5890" max="5890" width="19.7109375" style="164" customWidth="1"/>
    <col min="5891" max="5891" width="28.7109375" style="164" customWidth="1"/>
    <col min="5892" max="5892" width="33.42578125" style="164" customWidth="1"/>
    <col min="5893" max="5893" width="10.42578125" style="164" bestFit="1" customWidth="1"/>
    <col min="5894" max="6144" width="9.140625" style="164"/>
    <col min="6145" max="6145" width="4.7109375" style="164" bestFit="1" customWidth="1"/>
    <col min="6146" max="6146" width="19.7109375" style="164" customWidth="1"/>
    <col min="6147" max="6147" width="28.7109375" style="164" customWidth="1"/>
    <col min="6148" max="6148" width="33.42578125" style="164" customWidth="1"/>
    <col min="6149" max="6149" width="10.42578125" style="164" bestFit="1" customWidth="1"/>
    <col min="6150" max="6400" width="9.140625" style="164"/>
    <col min="6401" max="6401" width="4.7109375" style="164" bestFit="1" customWidth="1"/>
    <col min="6402" max="6402" width="19.7109375" style="164" customWidth="1"/>
    <col min="6403" max="6403" width="28.7109375" style="164" customWidth="1"/>
    <col min="6404" max="6404" width="33.42578125" style="164" customWidth="1"/>
    <col min="6405" max="6405" width="10.42578125" style="164" bestFit="1" customWidth="1"/>
    <col min="6406" max="6656" width="9.140625" style="164"/>
    <col min="6657" max="6657" width="4.7109375" style="164" bestFit="1" customWidth="1"/>
    <col min="6658" max="6658" width="19.7109375" style="164" customWidth="1"/>
    <col min="6659" max="6659" width="28.7109375" style="164" customWidth="1"/>
    <col min="6660" max="6660" width="33.42578125" style="164" customWidth="1"/>
    <col min="6661" max="6661" width="10.42578125" style="164" bestFit="1" customWidth="1"/>
    <col min="6662" max="6912" width="9.140625" style="164"/>
    <col min="6913" max="6913" width="4.7109375" style="164" bestFit="1" customWidth="1"/>
    <col min="6914" max="6914" width="19.7109375" style="164" customWidth="1"/>
    <col min="6915" max="6915" width="28.7109375" style="164" customWidth="1"/>
    <col min="6916" max="6916" width="33.42578125" style="164" customWidth="1"/>
    <col min="6917" max="6917" width="10.42578125" style="164" bestFit="1" customWidth="1"/>
    <col min="6918" max="7168" width="9.140625" style="164"/>
    <col min="7169" max="7169" width="4.7109375" style="164" bestFit="1" customWidth="1"/>
    <col min="7170" max="7170" width="19.7109375" style="164" customWidth="1"/>
    <col min="7171" max="7171" width="28.7109375" style="164" customWidth="1"/>
    <col min="7172" max="7172" width="33.42578125" style="164" customWidth="1"/>
    <col min="7173" max="7173" width="10.42578125" style="164" bestFit="1" customWidth="1"/>
    <col min="7174" max="7424" width="9.140625" style="164"/>
    <col min="7425" max="7425" width="4.7109375" style="164" bestFit="1" customWidth="1"/>
    <col min="7426" max="7426" width="19.7109375" style="164" customWidth="1"/>
    <col min="7427" max="7427" width="28.7109375" style="164" customWidth="1"/>
    <col min="7428" max="7428" width="33.42578125" style="164" customWidth="1"/>
    <col min="7429" max="7429" width="10.42578125" style="164" bestFit="1" customWidth="1"/>
    <col min="7430" max="7680" width="9.140625" style="164"/>
    <col min="7681" max="7681" width="4.7109375" style="164" bestFit="1" customWidth="1"/>
    <col min="7682" max="7682" width="19.7109375" style="164" customWidth="1"/>
    <col min="7683" max="7683" width="28.7109375" style="164" customWidth="1"/>
    <col min="7684" max="7684" width="33.42578125" style="164" customWidth="1"/>
    <col min="7685" max="7685" width="10.42578125" style="164" bestFit="1" customWidth="1"/>
    <col min="7686" max="7936" width="9.140625" style="164"/>
    <col min="7937" max="7937" width="4.7109375" style="164" bestFit="1" customWidth="1"/>
    <col min="7938" max="7938" width="19.7109375" style="164" customWidth="1"/>
    <col min="7939" max="7939" width="28.7109375" style="164" customWidth="1"/>
    <col min="7940" max="7940" width="33.42578125" style="164" customWidth="1"/>
    <col min="7941" max="7941" width="10.42578125" style="164" bestFit="1" customWidth="1"/>
    <col min="7942" max="8192" width="9.140625" style="164"/>
    <col min="8193" max="8193" width="4.7109375" style="164" bestFit="1" customWidth="1"/>
    <col min="8194" max="8194" width="19.7109375" style="164" customWidth="1"/>
    <col min="8195" max="8195" width="28.7109375" style="164" customWidth="1"/>
    <col min="8196" max="8196" width="33.42578125" style="164" customWidth="1"/>
    <col min="8197" max="8197" width="10.42578125" style="164" bestFit="1" customWidth="1"/>
    <col min="8198" max="8448" width="9.140625" style="164"/>
    <col min="8449" max="8449" width="4.7109375" style="164" bestFit="1" customWidth="1"/>
    <col min="8450" max="8450" width="19.7109375" style="164" customWidth="1"/>
    <col min="8451" max="8451" width="28.7109375" style="164" customWidth="1"/>
    <col min="8452" max="8452" width="33.42578125" style="164" customWidth="1"/>
    <col min="8453" max="8453" width="10.42578125" style="164" bestFit="1" customWidth="1"/>
    <col min="8454" max="8704" width="9.140625" style="164"/>
    <col min="8705" max="8705" width="4.7109375" style="164" bestFit="1" customWidth="1"/>
    <col min="8706" max="8706" width="19.7109375" style="164" customWidth="1"/>
    <col min="8707" max="8707" width="28.7109375" style="164" customWidth="1"/>
    <col min="8708" max="8708" width="33.42578125" style="164" customWidth="1"/>
    <col min="8709" max="8709" width="10.42578125" style="164" bestFit="1" customWidth="1"/>
    <col min="8710" max="8960" width="9.140625" style="164"/>
    <col min="8961" max="8961" width="4.7109375" style="164" bestFit="1" customWidth="1"/>
    <col min="8962" max="8962" width="19.7109375" style="164" customWidth="1"/>
    <col min="8963" max="8963" width="28.7109375" style="164" customWidth="1"/>
    <col min="8964" max="8964" width="33.42578125" style="164" customWidth="1"/>
    <col min="8965" max="8965" width="10.42578125" style="164" bestFit="1" customWidth="1"/>
    <col min="8966" max="9216" width="9.140625" style="164"/>
    <col min="9217" max="9217" width="4.7109375" style="164" bestFit="1" customWidth="1"/>
    <col min="9218" max="9218" width="19.7109375" style="164" customWidth="1"/>
    <col min="9219" max="9219" width="28.7109375" style="164" customWidth="1"/>
    <col min="9220" max="9220" width="33.42578125" style="164" customWidth="1"/>
    <col min="9221" max="9221" width="10.42578125" style="164" bestFit="1" customWidth="1"/>
    <col min="9222" max="9472" width="9.140625" style="164"/>
    <col min="9473" max="9473" width="4.7109375" style="164" bestFit="1" customWidth="1"/>
    <col min="9474" max="9474" width="19.7109375" style="164" customWidth="1"/>
    <col min="9475" max="9475" width="28.7109375" style="164" customWidth="1"/>
    <col min="9476" max="9476" width="33.42578125" style="164" customWidth="1"/>
    <col min="9477" max="9477" width="10.42578125" style="164" bestFit="1" customWidth="1"/>
    <col min="9478" max="9728" width="9.140625" style="164"/>
    <col min="9729" max="9729" width="4.7109375" style="164" bestFit="1" customWidth="1"/>
    <col min="9730" max="9730" width="19.7109375" style="164" customWidth="1"/>
    <col min="9731" max="9731" width="28.7109375" style="164" customWidth="1"/>
    <col min="9732" max="9732" width="33.42578125" style="164" customWidth="1"/>
    <col min="9733" max="9733" width="10.42578125" style="164" bestFit="1" customWidth="1"/>
    <col min="9734" max="9984" width="9.140625" style="164"/>
    <col min="9985" max="9985" width="4.7109375" style="164" bestFit="1" customWidth="1"/>
    <col min="9986" max="9986" width="19.7109375" style="164" customWidth="1"/>
    <col min="9987" max="9987" width="28.7109375" style="164" customWidth="1"/>
    <col min="9988" max="9988" width="33.42578125" style="164" customWidth="1"/>
    <col min="9989" max="9989" width="10.42578125" style="164" bestFit="1" customWidth="1"/>
    <col min="9990" max="10240" width="9.140625" style="164"/>
    <col min="10241" max="10241" width="4.7109375" style="164" bestFit="1" customWidth="1"/>
    <col min="10242" max="10242" width="19.7109375" style="164" customWidth="1"/>
    <col min="10243" max="10243" width="28.7109375" style="164" customWidth="1"/>
    <col min="10244" max="10244" width="33.42578125" style="164" customWidth="1"/>
    <col min="10245" max="10245" width="10.42578125" style="164" bestFit="1" customWidth="1"/>
    <col min="10246" max="10496" width="9.140625" style="164"/>
    <col min="10497" max="10497" width="4.7109375" style="164" bestFit="1" customWidth="1"/>
    <col min="10498" max="10498" width="19.7109375" style="164" customWidth="1"/>
    <col min="10499" max="10499" width="28.7109375" style="164" customWidth="1"/>
    <col min="10500" max="10500" width="33.42578125" style="164" customWidth="1"/>
    <col min="10501" max="10501" width="10.42578125" style="164" bestFit="1" customWidth="1"/>
    <col min="10502" max="10752" width="9.140625" style="164"/>
    <col min="10753" max="10753" width="4.7109375" style="164" bestFit="1" customWidth="1"/>
    <col min="10754" max="10754" width="19.7109375" style="164" customWidth="1"/>
    <col min="10755" max="10755" width="28.7109375" style="164" customWidth="1"/>
    <col min="10756" max="10756" width="33.42578125" style="164" customWidth="1"/>
    <col min="10757" max="10757" width="10.42578125" style="164" bestFit="1" customWidth="1"/>
    <col min="10758" max="11008" width="9.140625" style="164"/>
    <col min="11009" max="11009" width="4.7109375" style="164" bestFit="1" customWidth="1"/>
    <col min="11010" max="11010" width="19.7109375" style="164" customWidth="1"/>
    <col min="11011" max="11011" width="28.7109375" style="164" customWidth="1"/>
    <col min="11012" max="11012" width="33.42578125" style="164" customWidth="1"/>
    <col min="11013" max="11013" width="10.42578125" style="164" bestFit="1" customWidth="1"/>
    <col min="11014" max="11264" width="9.140625" style="164"/>
    <col min="11265" max="11265" width="4.7109375" style="164" bestFit="1" customWidth="1"/>
    <col min="11266" max="11266" width="19.7109375" style="164" customWidth="1"/>
    <col min="11267" max="11267" width="28.7109375" style="164" customWidth="1"/>
    <col min="11268" max="11268" width="33.42578125" style="164" customWidth="1"/>
    <col min="11269" max="11269" width="10.42578125" style="164" bestFit="1" customWidth="1"/>
    <col min="11270" max="11520" width="9.140625" style="164"/>
    <col min="11521" max="11521" width="4.7109375" style="164" bestFit="1" customWidth="1"/>
    <col min="11522" max="11522" width="19.7109375" style="164" customWidth="1"/>
    <col min="11523" max="11523" width="28.7109375" style="164" customWidth="1"/>
    <col min="11524" max="11524" width="33.42578125" style="164" customWidth="1"/>
    <col min="11525" max="11525" width="10.42578125" style="164" bestFit="1" customWidth="1"/>
    <col min="11526" max="11776" width="9.140625" style="164"/>
    <col min="11777" max="11777" width="4.7109375" style="164" bestFit="1" customWidth="1"/>
    <col min="11778" max="11778" width="19.7109375" style="164" customWidth="1"/>
    <col min="11779" max="11779" width="28.7109375" style="164" customWidth="1"/>
    <col min="11780" max="11780" width="33.42578125" style="164" customWidth="1"/>
    <col min="11781" max="11781" width="10.42578125" style="164" bestFit="1" customWidth="1"/>
    <col min="11782" max="12032" width="9.140625" style="164"/>
    <col min="12033" max="12033" width="4.7109375" style="164" bestFit="1" customWidth="1"/>
    <col min="12034" max="12034" width="19.7109375" style="164" customWidth="1"/>
    <col min="12035" max="12035" width="28.7109375" style="164" customWidth="1"/>
    <col min="12036" max="12036" width="33.42578125" style="164" customWidth="1"/>
    <col min="12037" max="12037" width="10.42578125" style="164" bestFit="1" customWidth="1"/>
    <col min="12038" max="12288" width="9.140625" style="164"/>
    <col min="12289" max="12289" width="4.7109375" style="164" bestFit="1" customWidth="1"/>
    <col min="12290" max="12290" width="19.7109375" style="164" customWidth="1"/>
    <col min="12291" max="12291" width="28.7109375" style="164" customWidth="1"/>
    <col min="12292" max="12292" width="33.42578125" style="164" customWidth="1"/>
    <col min="12293" max="12293" width="10.42578125" style="164" bestFit="1" customWidth="1"/>
    <col min="12294" max="12544" width="9.140625" style="164"/>
    <col min="12545" max="12545" width="4.7109375" style="164" bestFit="1" customWidth="1"/>
    <col min="12546" max="12546" width="19.7109375" style="164" customWidth="1"/>
    <col min="12547" max="12547" width="28.7109375" style="164" customWidth="1"/>
    <col min="12548" max="12548" width="33.42578125" style="164" customWidth="1"/>
    <col min="12549" max="12549" width="10.42578125" style="164" bestFit="1" customWidth="1"/>
    <col min="12550" max="12800" width="9.140625" style="164"/>
    <col min="12801" max="12801" width="4.7109375" style="164" bestFit="1" customWidth="1"/>
    <col min="12802" max="12802" width="19.7109375" style="164" customWidth="1"/>
    <col min="12803" max="12803" width="28.7109375" style="164" customWidth="1"/>
    <col min="12804" max="12804" width="33.42578125" style="164" customWidth="1"/>
    <col min="12805" max="12805" width="10.42578125" style="164" bestFit="1" customWidth="1"/>
    <col min="12806" max="13056" width="9.140625" style="164"/>
    <col min="13057" max="13057" width="4.7109375" style="164" bestFit="1" customWidth="1"/>
    <col min="13058" max="13058" width="19.7109375" style="164" customWidth="1"/>
    <col min="13059" max="13059" width="28.7109375" style="164" customWidth="1"/>
    <col min="13060" max="13060" width="33.42578125" style="164" customWidth="1"/>
    <col min="13061" max="13061" width="10.42578125" style="164" bestFit="1" customWidth="1"/>
    <col min="13062" max="13312" width="9.140625" style="164"/>
    <col min="13313" max="13313" width="4.7109375" style="164" bestFit="1" customWidth="1"/>
    <col min="13314" max="13314" width="19.7109375" style="164" customWidth="1"/>
    <col min="13315" max="13315" width="28.7109375" style="164" customWidth="1"/>
    <col min="13316" max="13316" width="33.42578125" style="164" customWidth="1"/>
    <col min="13317" max="13317" width="10.42578125" style="164" bestFit="1" customWidth="1"/>
    <col min="13318" max="13568" width="9.140625" style="164"/>
    <col min="13569" max="13569" width="4.7109375" style="164" bestFit="1" customWidth="1"/>
    <col min="13570" max="13570" width="19.7109375" style="164" customWidth="1"/>
    <col min="13571" max="13571" width="28.7109375" style="164" customWidth="1"/>
    <col min="13572" max="13572" width="33.42578125" style="164" customWidth="1"/>
    <col min="13573" max="13573" width="10.42578125" style="164" bestFit="1" customWidth="1"/>
    <col min="13574" max="13824" width="9.140625" style="164"/>
    <col min="13825" max="13825" width="4.7109375" style="164" bestFit="1" customWidth="1"/>
    <col min="13826" max="13826" width="19.7109375" style="164" customWidth="1"/>
    <col min="13827" max="13827" width="28.7109375" style="164" customWidth="1"/>
    <col min="13828" max="13828" width="33.42578125" style="164" customWidth="1"/>
    <col min="13829" max="13829" width="10.42578125" style="164" bestFit="1" customWidth="1"/>
    <col min="13830" max="14080" width="9.140625" style="164"/>
    <col min="14081" max="14081" width="4.7109375" style="164" bestFit="1" customWidth="1"/>
    <col min="14082" max="14082" width="19.7109375" style="164" customWidth="1"/>
    <col min="14083" max="14083" width="28.7109375" style="164" customWidth="1"/>
    <col min="14084" max="14084" width="33.42578125" style="164" customWidth="1"/>
    <col min="14085" max="14085" width="10.42578125" style="164" bestFit="1" customWidth="1"/>
    <col min="14086" max="14336" width="9.140625" style="164"/>
    <col min="14337" max="14337" width="4.7109375" style="164" bestFit="1" customWidth="1"/>
    <col min="14338" max="14338" width="19.7109375" style="164" customWidth="1"/>
    <col min="14339" max="14339" width="28.7109375" style="164" customWidth="1"/>
    <col min="14340" max="14340" width="33.42578125" style="164" customWidth="1"/>
    <col min="14341" max="14341" width="10.42578125" style="164" bestFit="1" customWidth="1"/>
    <col min="14342" max="14592" width="9.140625" style="164"/>
    <col min="14593" max="14593" width="4.7109375" style="164" bestFit="1" customWidth="1"/>
    <col min="14594" max="14594" width="19.7109375" style="164" customWidth="1"/>
    <col min="14595" max="14595" width="28.7109375" style="164" customWidth="1"/>
    <col min="14596" max="14596" width="33.42578125" style="164" customWidth="1"/>
    <col min="14597" max="14597" width="10.42578125" style="164" bestFit="1" customWidth="1"/>
    <col min="14598" max="14848" width="9.140625" style="164"/>
    <col min="14849" max="14849" width="4.7109375" style="164" bestFit="1" customWidth="1"/>
    <col min="14850" max="14850" width="19.7109375" style="164" customWidth="1"/>
    <col min="14851" max="14851" width="28.7109375" style="164" customWidth="1"/>
    <col min="14852" max="14852" width="33.42578125" style="164" customWidth="1"/>
    <col min="14853" max="14853" width="10.42578125" style="164" bestFit="1" customWidth="1"/>
    <col min="14854" max="15104" width="9.140625" style="164"/>
    <col min="15105" max="15105" width="4.7109375" style="164" bestFit="1" customWidth="1"/>
    <col min="15106" max="15106" width="19.7109375" style="164" customWidth="1"/>
    <col min="15107" max="15107" width="28.7109375" style="164" customWidth="1"/>
    <col min="15108" max="15108" width="33.42578125" style="164" customWidth="1"/>
    <col min="15109" max="15109" width="10.42578125" style="164" bestFit="1" customWidth="1"/>
    <col min="15110" max="15360" width="9.140625" style="164"/>
    <col min="15361" max="15361" width="4.7109375" style="164" bestFit="1" customWidth="1"/>
    <col min="15362" max="15362" width="19.7109375" style="164" customWidth="1"/>
    <col min="15363" max="15363" width="28.7109375" style="164" customWidth="1"/>
    <col min="15364" max="15364" width="33.42578125" style="164" customWidth="1"/>
    <col min="15365" max="15365" width="10.42578125" style="164" bestFit="1" customWidth="1"/>
    <col min="15366" max="15616" width="9.140625" style="164"/>
    <col min="15617" max="15617" width="4.7109375" style="164" bestFit="1" customWidth="1"/>
    <col min="15618" max="15618" width="19.7109375" style="164" customWidth="1"/>
    <col min="15619" max="15619" width="28.7109375" style="164" customWidth="1"/>
    <col min="15620" max="15620" width="33.42578125" style="164" customWidth="1"/>
    <col min="15621" max="15621" width="10.42578125" style="164" bestFit="1" customWidth="1"/>
    <col min="15622" max="15872" width="9.140625" style="164"/>
    <col min="15873" max="15873" width="4.7109375" style="164" bestFit="1" customWidth="1"/>
    <col min="15874" max="15874" width="19.7109375" style="164" customWidth="1"/>
    <col min="15875" max="15875" width="28.7109375" style="164" customWidth="1"/>
    <col min="15876" max="15876" width="33.42578125" style="164" customWidth="1"/>
    <col min="15877" max="15877" width="10.42578125" style="164" bestFit="1" customWidth="1"/>
    <col min="15878" max="16128" width="9.140625" style="164"/>
    <col min="16129" max="16129" width="4.7109375" style="164" bestFit="1" customWidth="1"/>
    <col min="16130" max="16130" width="19.7109375" style="164" customWidth="1"/>
    <col min="16131" max="16131" width="28.7109375" style="164" customWidth="1"/>
    <col min="16132" max="16132" width="33.42578125" style="164" customWidth="1"/>
    <col min="16133" max="16133" width="10.42578125" style="164" bestFit="1" customWidth="1"/>
    <col min="16134" max="16384" width="9.140625" style="164"/>
  </cols>
  <sheetData>
    <row r="1" spans="1:10" ht="15" customHeight="1" x14ac:dyDescent="0.2">
      <c r="A1" s="258" t="s">
        <v>11</v>
      </c>
      <c r="B1" s="258"/>
      <c r="C1" s="169"/>
      <c r="D1" s="169"/>
      <c r="E1" s="169"/>
      <c r="F1" s="169"/>
      <c r="G1" s="169"/>
      <c r="H1" s="169"/>
    </row>
    <row r="2" spans="1:10" s="165" customFormat="1" x14ac:dyDescent="0.25">
      <c r="A2" s="261" t="str">
        <f>'Príloha č. 1'!A2:D2</f>
        <v>Neutrálne elektródy</v>
      </c>
      <c r="B2" s="261"/>
      <c r="C2" s="261"/>
      <c r="D2" s="261"/>
      <c r="E2" s="170"/>
      <c r="F2" s="170"/>
      <c r="G2" s="170"/>
      <c r="H2" s="170"/>
    </row>
    <row r="3" spans="1:10" s="165" customFormat="1" ht="15" customHeight="1" x14ac:dyDescent="0.25">
      <c r="A3" s="171"/>
      <c r="B3" s="171"/>
      <c r="C3" s="171"/>
      <c r="D3" s="171"/>
      <c r="E3" s="170"/>
      <c r="F3" s="170"/>
      <c r="G3" s="170"/>
      <c r="H3" s="170"/>
    </row>
    <row r="4" spans="1:10" ht="30" customHeight="1" x14ac:dyDescent="0.2">
      <c r="A4" s="262" t="s">
        <v>101</v>
      </c>
      <c r="B4" s="262"/>
      <c r="C4" s="262"/>
      <c r="D4" s="262"/>
      <c r="E4" s="172"/>
      <c r="F4" s="172"/>
      <c r="G4" s="172"/>
      <c r="H4" s="172"/>
      <c r="I4" s="166"/>
      <c r="J4" s="166"/>
    </row>
    <row r="5" spans="1:10" ht="30" customHeight="1" x14ac:dyDescent="0.2">
      <c r="A5" s="169"/>
      <c r="B5" s="169"/>
      <c r="C5" s="169"/>
      <c r="D5" s="169"/>
      <c r="E5" s="169"/>
      <c r="F5" s="169"/>
      <c r="G5" s="169"/>
      <c r="H5" s="169"/>
    </row>
    <row r="6" spans="1:10" s="165" customFormat="1" ht="15" customHeight="1" x14ac:dyDescent="0.2">
      <c r="A6" s="257" t="s">
        <v>0</v>
      </c>
      <c r="B6" s="257"/>
      <c r="C6" s="264" t="str">
        <f xml:space="preserve"> IF('Príloha č. 1'!$C$6="","",'Príloha č. 1'!$C$6)</f>
        <v/>
      </c>
      <c r="D6" s="264"/>
      <c r="E6" s="264"/>
      <c r="F6" s="170"/>
      <c r="G6" s="170"/>
      <c r="H6" s="170"/>
    </row>
    <row r="7" spans="1:10" s="165" customFormat="1" ht="35.1" customHeight="1" x14ac:dyDescent="0.25">
      <c r="A7" s="257" t="s">
        <v>1</v>
      </c>
      <c r="B7" s="257"/>
      <c r="C7" s="265" t="str">
        <f>IF('Príloha č. 1'!$C$7="","",'Príloha č. 1'!$C$7)</f>
        <v/>
      </c>
      <c r="D7" s="265"/>
      <c r="E7" s="265"/>
      <c r="F7" s="170"/>
      <c r="G7" s="170"/>
      <c r="H7" s="170"/>
    </row>
    <row r="8" spans="1:10" ht="12" customHeight="1" x14ac:dyDescent="0.2">
      <c r="A8" s="258" t="s">
        <v>2</v>
      </c>
      <c r="B8" s="258"/>
      <c r="C8" s="264" t="str">
        <f>IF('Príloha č. 1'!$C$8="","",'Príloha č. 1'!$C$8)</f>
        <v/>
      </c>
      <c r="D8" s="264"/>
      <c r="E8" s="264"/>
      <c r="F8" s="169"/>
      <c r="G8" s="169"/>
      <c r="H8" s="169"/>
    </row>
    <row r="9" spans="1:10" ht="24.95" customHeight="1" x14ac:dyDescent="0.2">
      <c r="A9" s="258" t="s">
        <v>3</v>
      </c>
      <c r="B9" s="258"/>
      <c r="C9" s="264" t="str">
        <f>IF('Príloha č. 1'!$C$9="","",'Príloha č. 1'!$C$9)</f>
        <v/>
      </c>
      <c r="D9" s="264"/>
      <c r="E9" s="264"/>
      <c r="F9" s="169"/>
      <c r="G9" s="169"/>
      <c r="H9" s="169"/>
    </row>
    <row r="10" spans="1:10" ht="24.95" customHeight="1" x14ac:dyDescent="0.2">
      <c r="A10" s="169"/>
      <c r="B10" s="169"/>
      <c r="C10" s="173"/>
      <c r="D10" s="169"/>
      <c r="E10" s="169"/>
      <c r="F10" s="169"/>
      <c r="G10" s="169"/>
      <c r="H10" s="169"/>
    </row>
    <row r="11" spans="1:10" s="167" customFormat="1" ht="24.95" customHeight="1" x14ac:dyDescent="0.25">
      <c r="A11" s="263" t="s">
        <v>102</v>
      </c>
      <c r="B11" s="263"/>
      <c r="C11" s="263"/>
      <c r="D11" s="263"/>
      <c r="E11" s="174"/>
      <c r="F11" s="174"/>
      <c r="G11" s="174"/>
      <c r="H11" s="174"/>
    </row>
    <row r="12" spans="1:10" ht="80.099999999999994" customHeight="1" x14ac:dyDescent="0.2">
      <c r="A12" s="170" t="s">
        <v>103</v>
      </c>
      <c r="B12" s="257" t="s">
        <v>104</v>
      </c>
      <c r="C12" s="257"/>
      <c r="D12" s="257"/>
      <c r="E12" s="169"/>
      <c r="F12" s="169"/>
      <c r="G12" s="169"/>
      <c r="H12" s="169"/>
    </row>
    <row r="13" spans="1:10" ht="50.1" customHeight="1" x14ac:dyDescent="0.2">
      <c r="A13" s="170" t="s">
        <v>103</v>
      </c>
      <c r="B13" s="257" t="s">
        <v>105</v>
      </c>
      <c r="C13" s="257"/>
      <c r="D13" s="257"/>
      <c r="E13" s="169"/>
      <c r="F13" s="169"/>
      <c r="G13" s="169"/>
      <c r="H13" s="169"/>
    </row>
    <row r="14" spans="1:10" ht="50.1" customHeight="1" x14ac:dyDescent="0.2">
      <c r="A14" s="170" t="s">
        <v>103</v>
      </c>
      <c r="B14" s="257" t="s">
        <v>106</v>
      </c>
      <c r="C14" s="257"/>
      <c r="D14" s="257"/>
      <c r="E14" s="169"/>
      <c r="F14" s="169"/>
      <c r="G14" s="169"/>
      <c r="H14" s="169"/>
    </row>
    <row r="15" spans="1:10" s="165" customFormat="1" ht="15" customHeight="1" x14ac:dyDescent="0.25">
      <c r="A15" s="174" t="s">
        <v>7</v>
      </c>
      <c r="B15" s="34" t="str">
        <f>IF('Príloha č. 1'!$B$24="","",'Príloha č. 1'!$B$24)</f>
        <v/>
      </c>
      <c r="C15" s="34"/>
      <c r="D15" s="34"/>
      <c r="E15" s="170"/>
      <c r="F15" s="170"/>
      <c r="G15" s="170"/>
      <c r="H15" s="170"/>
    </row>
    <row r="16" spans="1:10" s="167" customFormat="1" ht="15" customHeight="1" x14ac:dyDescent="0.25">
      <c r="A16" s="187" t="s">
        <v>8</v>
      </c>
      <c r="B16" s="188" t="str">
        <f>IF('Príloha č. 1'!$B$25="","",'Príloha č. 1'!$B$25)</f>
        <v/>
      </c>
      <c r="C16" s="34"/>
      <c r="D16" s="34"/>
      <c r="E16" s="174"/>
      <c r="F16" s="174"/>
      <c r="G16" s="174"/>
      <c r="H16" s="174"/>
    </row>
    <row r="17" spans="1:8" ht="15" customHeight="1" x14ac:dyDescent="0.2">
      <c r="A17" s="174"/>
      <c r="B17" s="34"/>
      <c r="C17" s="34"/>
      <c r="D17" s="34"/>
      <c r="E17" s="169"/>
      <c r="F17" s="169"/>
      <c r="G17" s="169"/>
      <c r="H17" s="169"/>
    </row>
    <row r="18" spans="1:8" ht="15" customHeight="1" x14ac:dyDescent="0.2">
      <c r="A18" s="169"/>
      <c r="B18" s="169"/>
      <c r="C18" s="175" t="s">
        <v>107</v>
      </c>
      <c r="D18" s="259" t="str">
        <f>IF('Príloha č. 1'!$D$29="","",'Príloha č. 1'!$D$29)</f>
        <v/>
      </c>
      <c r="E18" s="259"/>
      <c r="F18" s="169"/>
      <c r="G18" s="169"/>
      <c r="H18" s="169"/>
    </row>
    <row r="19" spans="1:8" x14ac:dyDescent="0.2">
      <c r="A19" s="169"/>
      <c r="B19" s="169"/>
      <c r="C19" s="176"/>
      <c r="D19" s="177" t="s">
        <v>108</v>
      </c>
      <c r="E19" s="169"/>
      <c r="F19" s="169"/>
      <c r="G19" s="169"/>
      <c r="H19" s="169"/>
    </row>
    <row r="20" spans="1:8" s="168" customFormat="1" ht="16.5" customHeight="1" x14ac:dyDescent="0.2">
      <c r="A20" s="260" t="s">
        <v>10</v>
      </c>
      <c r="B20" s="260"/>
      <c r="C20" s="176"/>
      <c r="D20" s="176"/>
      <c r="E20" s="176"/>
      <c r="F20" s="176"/>
      <c r="G20" s="176"/>
      <c r="H20" s="176"/>
    </row>
    <row r="21" spans="1:8" s="168" customFormat="1" x14ac:dyDescent="0.2">
      <c r="A21" s="178"/>
      <c r="B21" s="258" t="s">
        <v>12</v>
      </c>
      <c r="C21" s="258"/>
      <c r="D21" s="177"/>
      <c r="E21" s="179"/>
      <c r="F21" s="176"/>
      <c r="G21" s="176"/>
      <c r="H21" s="176"/>
    </row>
    <row r="22" spans="1:8" x14ac:dyDescent="0.2">
      <c r="A22" s="169"/>
      <c r="B22" s="169"/>
      <c r="C22" s="169"/>
      <c r="D22" s="169"/>
      <c r="E22" s="169"/>
      <c r="F22" s="169"/>
      <c r="G22" s="169"/>
      <c r="H22" s="169"/>
    </row>
    <row r="23" spans="1:8" ht="41.25" customHeight="1" x14ac:dyDescent="0.2"/>
  </sheetData>
  <mergeCells count="18">
    <mergeCell ref="A8:B8"/>
    <mergeCell ref="A9:B9"/>
    <mergeCell ref="A11:D11"/>
    <mergeCell ref="C6:E6"/>
    <mergeCell ref="C7:E7"/>
    <mergeCell ref="C8:E8"/>
    <mergeCell ref="C9:E9"/>
    <mergeCell ref="A1:B1"/>
    <mergeCell ref="A2:D2"/>
    <mergeCell ref="A4:D4"/>
    <mergeCell ref="A6:B6"/>
    <mergeCell ref="A7:B7"/>
    <mergeCell ref="B12:D12"/>
    <mergeCell ref="B21:C21"/>
    <mergeCell ref="B13:D13"/>
    <mergeCell ref="B14:D14"/>
    <mergeCell ref="D18:E18"/>
    <mergeCell ref="A20:B20"/>
  </mergeCells>
  <conditionalFormatting sqref="A21">
    <cfRule type="containsBlanks" dxfId="23" priority="16">
      <formula>LEN(TRIM(A21))=0</formula>
    </cfRule>
  </conditionalFormatting>
  <conditionalFormatting sqref="C6:E6">
    <cfRule type="containsBlanks" dxfId="22" priority="10">
      <formula>LEN(TRIM(C6))=0</formula>
    </cfRule>
  </conditionalFormatting>
  <conditionalFormatting sqref="D18">
    <cfRule type="containsBlanks" dxfId="21" priority="11">
      <formula>LEN(TRIM(D18))=0</formula>
    </cfRule>
  </conditionalFormatting>
  <conditionalFormatting sqref="D18">
    <cfRule type="containsBlanks" dxfId="20" priority="12">
      <formula>LEN(TRIM(D18))=0</formula>
    </cfRule>
  </conditionalFormatting>
  <conditionalFormatting sqref="C7:E7">
    <cfRule type="containsBlanks" dxfId="19" priority="6">
      <formula>LEN(TRIM(C7))=0</formula>
    </cfRule>
  </conditionalFormatting>
  <conditionalFormatting sqref="C8:E8">
    <cfRule type="containsBlanks" dxfId="18" priority="4">
      <formula>LEN(TRIM(C8))=0</formula>
    </cfRule>
  </conditionalFormatting>
  <conditionalFormatting sqref="C9:E9">
    <cfRule type="containsBlanks" dxfId="17" priority="3">
      <formula>LEN(TRIM(C9))=0</formula>
    </cfRule>
  </conditionalFormatting>
  <conditionalFormatting sqref="B16">
    <cfRule type="containsBlanks" dxfId="16" priority="2">
      <formula>LEN(TRIM(B16))=0</formula>
    </cfRule>
  </conditionalFormatting>
  <conditionalFormatting sqref="B15">
    <cfRule type="containsBlanks" dxfId="15" priority="1">
      <formula>LEN(TRIM(B15))=0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91" fitToHeight="0" orientation="portrait" r:id="rId1"/>
  <headerFooter>
    <oddHeader xml:space="preserve">&amp;L&amp;"Arial,Tučné"&amp;10Príloha č. 5&amp;"Arial,Normálne"
Vyhlásenie uchádzača ku konfliktu záujmov </oddHeader>
  </headerFooter>
  <colBreaks count="1" manualBreakCount="1">
    <brk id="5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L23"/>
  <sheetViews>
    <sheetView showGridLines="0" zoomScaleNormal="100" workbookViewId="0">
      <selection sqref="A1:L20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07" t="s">
        <v>11</v>
      </c>
      <c r="B1" s="207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" customHeight="1" x14ac:dyDescent="0.25">
      <c r="A2" s="272" t="str">
        <f>'Príloha č. 1'!A2:D2</f>
        <v>Neutrálne elektródy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5" customHeight="1" x14ac:dyDescent="0.25">
      <c r="A3" s="275"/>
      <c r="B3" s="275"/>
      <c r="C3" s="275"/>
      <c r="D3" s="275"/>
      <c r="E3" s="275"/>
      <c r="F3" s="115"/>
      <c r="G3" s="115"/>
      <c r="H3" s="115"/>
      <c r="I3" s="26"/>
      <c r="J3" s="26"/>
      <c r="K3" s="26"/>
      <c r="L3" s="26"/>
    </row>
    <row r="4" spans="1:12" s="13" customFormat="1" ht="55.5" customHeight="1" x14ac:dyDescent="0.25">
      <c r="A4" s="273" t="s">
        <v>32</v>
      </c>
      <c r="B4" s="273"/>
      <c r="C4" s="273"/>
      <c r="D4" s="273"/>
      <c r="E4" s="180"/>
      <c r="F4" s="180"/>
      <c r="G4" s="180"/>
      <c r="H4" s="180"/>
      <c r="I4" s="180"/>
      <c r="J4" s="180"/>
      <c r="K4" s="180"/>
      <c r="L4" s="180"/>
    </row>
    <row r="5" spans="1:12" s="13" customFormat="1" x14ac:dyDescent="0.25">
      <c r="A5" s="181"/>
      <c r="B5" s="181"/>
      <c r="C5" s="181"/>
      <c r="D5" s="181"/>
      <c r="E5" s="180"/>
      <c r="F5" s="180"/>
      <c r="G5" s="180"/>
      <c r="H5" s="180"/>
      <c r="I5" s="180"/>
      <c r="J5" s="180"/>
      <c r="K5" s="180"/>
      <c r="L5" s="180"/>
    </row>
    <row r="6" spans="1:12" s="13" customFormat="1" x14ac:dyDescent="0.25">
      <c r="A6" s="221" t="s">
        <v>0</v>
      </c>
      <c r="B6" s="221"/>
      <c r="C6" s="274" t="str">
        <f>IF('Príloha č. 1'!$C$6="","",'Príloha č. 1'!$C$6)</f>
        <v/>
      </c>
      <c r="D6" s="274"/>
      <c r="E6" s="45"/>
      <c r="F6" s="45"/>
      <c r="G6" s="45"/>
      <c r="H6" s="45"/>
      <c r="I6" s="45"/>
      <c r="J6" s="46"/>
      <c r="K6" s="45"/>
      <c r="L6" s="45"/>
    </row>
    <row r="7" spans="1:12" s="13" customFormat="1" ht="15" customHeight="1" x14ac:dyDescent="0.25">
      <c r="A7" s="205" t="s">
        <v>1</v>
      </c>
      <c r="B7" s="205"/>
      <c r="C7" s="271" t="str">
        <f>IF('Príloha č. 1'!$C$7="","",'Príloha č. 1'!$C$7)</f>
        <v/>
      </c>
      <c r="D7" s="271"/>
      <c r="E7" s="45"/>
      <c r="F7" s="45"/>
      <c r="G7" s="45"/>
      <c r="H7" s="45"/>
      <c r="I7" s="45"/>
      <c r="J7" s="45"/>
      <c r="K7" s="45"/>
      <c r="L7" s="45"/>
    </row>
    <row r="8" spans="1:12" s="13" customFormat="1" x14ac:dyDescent="0.25">
      <c r="A8" s="205" t="s">
        <v>2</v>
      </c>
      <c r="B8" s="205"/>
      <c r="C8" s="271" t="str">
        <f>IF('Príloha č. 1'!$C$8="","",'Príloha č. 1'!$C$8)</f>
        <v/>
      </c>
      <c r="D8" s="271"/>
      <c r="E8" s="45"/>
      <c r="F8" s="45"/>
      <c r="G8" s="45"/>
      <c r="H8" s="45"/>
      <c r="I8" s="45"/>
      <c r="J8" s="45"/>
      <c r="K8" s="45"/>
      <c r="L8" s="45"/>
    </row>
    <row r="9" spans="1:12" s="13" customFormat="1" x14ac:dyDescent="0.25">
      <c r="A9" s="205" t="s">
        <v>3</v>
      </c>
      <c r="B9" s="205"/>
      <c r="C9" s="271" t="str">
        <f>IF('Príloha č. 1'!$C$9="","",'Príloha č. 1'!$C$9)</f>
        <v/>
      </c>
      <c r="D9" s="271"/>
      <c r="E9" s="45"/>
      <c r="F9" s="45"/>
      <c r="G9" s="45"/>
      <c r="H9" s="45"/>
      <c r="I9" s="45"/>
      <c r="J9" s="45"/>
      <c r="K9" s="45"/>
      <c r="L9" s="45"/>
    </row>
    <row r="10" spans="1:12" x14ac:dyDescent="0.25">
      <c r="A10" s="26"/>
      <c r="B10" s="26"/>
      <c r="C10" s="163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48" customHeight="1" x14ac:dyDescent="0.25">
      <c r="A11" s="266" t="s">
        <v>109</v>
      </c>
      <c r="B11" s="266"/>
      <c r="C11" s="266"/>
      <c r="D11" s="266"/>
      <c r="E11" s="26"/>
      <c r="F11" s="26"/>
      <c r="G11" s="26"/>
      <c r="H11" s="26"/>
      <c r="I11" s="26"/>
      <c r="J11" s="26"/>
      <c r="K11" s="26"/>
      <c r="L11" s="26"/>
    </row>
    <row r="12" spans="1:12" x14ac:dyDescent="0.25">
      <c r="A12" s="26"/>
      <c r="B12" s="26"/>
      <c r="C12" s="163"/>
      <c r="D12" s="26"/>
      <c r="E12" s="26"/>
      <c r="F12" s="26"/>
      <c r="G12" s="26"/>
      <c r="H12" s="26"/>
      <c r="I12" s="26"/>
      <c r="J12" s="26"/>
      <c r="K12" s="26"/>
      <c r="L12" s="26"/>
    </row>
    <row r="13" spans="1:12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5" customHeight="1" x14ac:dyDescent="0.25">
      <c r="A14" s="26" t="s">
        <v>7</v>
      </c>
      <c r="B14" s="267" t="str">
        <f>IF('Príloha č. 1'!B24:C24="","",'Príloha č. 1'!B24:C24)</f>
        <v/>
      </c>
      <c r="C14" s="267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15" customHeight="1" x14ac:dyDescent="0.25">
      <c r="A15" s="26" t="s">
        <v>8</v>
      </c>
      <c r="B15" s="268" t="str">
        <f>IF('Príloha č. 1'!B25:C25="","",'Príloha č. 1'!B25:C25)</f>
        <v/>
      </c>
      <c r="C15" s="268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25">
      <c r="A18" s="26"/>
      <c r="B18" s="26"/>
      <c r="C18" s="48" t="s">
        <v>35</v>
      </c>
      <c r="D18" s="93"/>
      <c r="E18" s="26"/>
      <c r="F18" s="26"/>
      <c r="G18" s="26"/>
      <c r="H18" s="26"/>
      <c r="I18" s="26"/>
      <c r="J18" s="26"/>
      <c r="K18" s="182"/>
      <c r="L18" s="182"/>
    </row>
    <row r="19" spans="1:12" x14ac:dyDescent="0.25">
      <c r="A19" s="26"/>
      <c r="B19" s="26"/>
      <c r="C19" s="48" t="s">
        <v>47</v>
      </c>
      <c r="D19" s="183" t="str">
        <f>IF('Príloha č. 1'!$D$29="","",'Príloha č. 1'!$D$29)</f>
        <v/>
      </c>
      <c r="E19" s="26"/>
      <c r="F19" s="26"/>
      <c r="G19" s="26"/>
      <c r="H19" s="26"/>
      <c r="I19" s="26"/>
      <c r="J19" s="26"/>
      <c r="K19" s="26"/>
      <c r="L19" s="26"/>
    </row>
    <row r="20" spans="1:12" x14ac:dyDescent="0.25">
      <c r="A20" s="26"/>
      <c r="B20" s="26"/>
      <c r="C20" s="48"/>
      <c r="D20" s="184"/>
      <c r="E20" s="26"/>
      <c r="F20" s="26"/>
      <c r="G20" s="26"/>
      <c r="H20" s="26"/>
      <c r="I20" s="26"/>
      <c r="J20" s="26"/>
      <c r="K20" s="26"/>
      <c r="L20" s="26"/>
    </row>
    <row r="21" spans="1:12" s="14" customFormat="1" x14ac:dyDescent="0.25">
      <c r="A21" s="269" t="s">
        <v>10</v>
      </c>
      <c r="B21" s="269"/>
      <c r="E21" s="12"/>
    </row>
    <row r="22" spans="1:12" s="16" customFormat="1" ht="15" customHeight="1" x14ac:dyDescent="0.25">
      <c r="A22" s="15"/>
      <c r="B22" s="270" t="s">
        <v>12</v>
      </c>
      <c r="C22" s="270"/>
      <c r="D22" s="22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&amp;L&amp;"Arial,Tučné"&amp;10Príloha č. 6&amp;"Arial,Normálne"
Vyhlásenie uchádzača o súhlase s obsahom návrhu zmluvných podmienok
</oddHeader>
  </headerFooter>
  <ignoredErrors>
    <ignoredError sqref="C7:D10 B14:C15 C6: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23"/>
  <sheetViews>
    <sheetView showGridLines="0" zoomScaleNormal="100" workbookViewId="0">
      <selection activeCell="C6" sqref="C6:D6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12" width="15.7109375" style="12" customWidth="1"/>
    <col min="13" max="16384" width="9.140625" style="12"/>
  </cols>
  <sheetData>
    <row r="1" spans="1:12" x14ac:dyDescent="0.25">
      <c r="A1" s="207" t="s">
        <v>11</v>
      </c>
      <c r="B1" s="207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" customHeight="1" x14ac:dyDescent="0.25">
      <c r="A2" s="272" t="str">
        <f>'Príloha č. 1'!A2:D2</f>
        <v>Neutrálne elektródy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5" customHeight="1" x14ac:dyDescent="0.25">
      <c r="A3" s="275"/>
      <c r="B3" s="275"/>
      <c r="C3" s="275"/>
      <c r="D3" s="275"/>
      <c r="E3" s="275"/>
      <c r="F3" s="115"/>
      <c r="G3" s="115"/>
      <c r="H3" s="115"/>
      <c r="I3" s="26"/>
      <c r="J3" s="26"/>
      <c r="K3" s="26"/>
      <c r="L3" s="26"/>
    </row>
    <row r="4" spans="1:12" s="13" customFormat="1" ht="55.5" customHeight="1" x14ac:dyDescent="0.25">
      <c r="A4" s="273" t="s">
        <v>43</v>
      </c>
      <c r="B4" s="273"/>
      <c r="C4" s="273"/>
      <c r="D4" s="273"/>
      <c r="E4" s="180"/>
      <c r="F4" s="180"/>
      <c r="G4" s="180"/>
      <c r="H4" s="180"/>
      <c r="I4" s="180"/>
      <c r="J4" s="180"/>
      <c r="K4" s="180"/>
      <c r="L4" s="180"/>
    </row>
    <row r="5" spans="1:12" s="13" customFormat="1" x14ac:dyDescent="0.25">
      <c r="A5" s="181"/>
      <c r="B5" s="181"/>
      <c r="C5" s="181"/>
      <c r="D5" s="181"/>
      <c r="E5" s="180"/>
      <c r="F5" s="180"/>
      <c r="G5" s="180"/>
      <c r="H5" s="180"/>
      <c r="I5" s="180"/>
      <c r="J5" s="180"/>
      <c r="K5" s="180"/>
      <c r="L5" s="180"/>
    </row>
    <row r="6" spans="1:12" s="13" customFormat="1" x14ac:dyDescent="0.25">
      <c r="A6" s="221" t="s">
        <v>0</v>
      </c>
      <c r="B6" s="221"/>
      <c r="C6" s="274" t="str">
        <f xml:space="preserve"> IF('Príloha č. 1'!$C$6="","",'Príloha č. 1'!$C$6)</f>
        <v/>
      </c>
      <c r="D6" s="274"/>
      <c r="E6" s="45"/>
      <c r="F6" s="45"/>
      <c r="G6" s="45"/>
      <c r="H6" s="45"/>
      <c r="I6" s="45"/>
      <c r="J6" s="46"/>
      <c r="K6" s="45"/>
      <c r="L6" s="45"/>
    </row>
    <row r="7" spans="1:12" s="13" customFormat="1" ht="15" customHeight="1" x14ac:dyDescent="0.25">
      <c r="A7" s="205" t="s">
        <v>1</v>
      </c>
      <c r="B7" s="205"/>
      <c r="C7" s="271" t="str">
        <f xml:space="preserve"> IF('Príloha č. 1'!$C$7="","",'Príloha č. 1'!$C$7)</f>
        <v/>
      </c>
      <c r="D7" s="271"/>
      <c r="E7" s="45"/>
      <c r="F7" s="45"/>
      <c r="G7" s="45"/>
      <c r="H7" s="45"/>
      <c r="I7" s="45"/>
      <c r="J7" s="45"/>
      <c r="K7" s="45"/>
      <c r="L7" s="45"/>
    </row>
    <row r="8" spans="1:12" s="13" customFormat="1" x14ac:dyDescent="0.25">
      <c r="A8" s="205" t="s">
        <v>2</v>
      </c>
      <c r="B8" s="205"/>
      <c r="C8" s="271" t="str">
        <f xml:space="preserve"> IF('Príloha č. 1'!$C$8="","",'Príloha č. 1'!$C$8)</f>
        <v/>
      </c>
      <c r="D8" s="271"/>
      <c r="E8" s="45"/>
      <c r="F8" s="45"/>
      <c r="G8" s="45"/>
      <c r="H8" s="45"/>
      <c r="I8" s="45"/>
      <c r="J8" s="45"/>
      <c r="K8" s="45"/>
      <c r="L8" s="45"/>
    </row>
    <row r="9" spans="1:12" s="13" customFormat="1" x14ac:dyDescent="0.25">
      <c r="A9" s="205" t="s">
        <v>3</v>
      </c>
      <c r="B9" s="205"/>
      <c r="C9" s="271" t="str">
        <f xml:space="preserve"> IF('Príloha č. 1'!$C$9="","",'Príloha č. 1'!$C$9)</f>
        <v/>
      </c>
      <c r="D9" s="271"/>
      <c r="E9" s="45"/>
      <c r="F9" s="45"/>
      <c r="G9" s="45"/>
      <c r="H9" s="45"/>
      <c r="I9" s="45"/>
      <c r="J9" s="45"/>
      <c r="K9" s="45"/>
      <c r="L9" s="45"/>
    </row>
    <row r="10" spans="1:12" x14ac:dyDescent="0.25">
      <c r="A10" s="26"/>
      <c r="B10" s="26"/>
      <c r="C10" s="163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48" customHeight="1" x14ac:dyDescent="0.25">
      <c r="A11" s="276" t="s">
        <v>34</v>
      </c>
      <c r="B11" s="276"/>
      <c r="C11" s="276"/>
      <c r="D11" s="276"/>
      <c r="E11" s="26"/>
      <c r="F11" s="26"/>
      <c r="G11" s="26"/>
      <c r="H11" s="26"/>
      <c r="I11" s="26"/>
      <c r="J11" s="26"/>
      <c r="K11" s="26"/>
      <c r="L11" s="26"/>
    </row>
    <row r="12" spans="1:12" x14ac:dyDescent="0.25">
      <c r="A12" s="26"/>
      <c r="B12" s="26"/>
      <c r="C12" s="163"/>
      <c r="D12" s="26"/>
      <c r="E12" s="26"/>
      <c r="F12" s="26"/>
      <c r="G12" s="26"/>
      <c r="H12" s="26"/>
      <c r="I12" s="26"/>
      <c r="J12" s="26"/>
      <c r="K12" s="26"/>
      <c r="L12" s="26"/>
    </row>
    <row r="13" spans="1:12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5" customHeight="1" x14ac:dyDescent="0.25">
      <c r="A14" s="26" t="s">
        <v>7</v>
      </c>
      <c r="B14" s="267" t="str">
        <f>IF('Príloha č. 1'!B24:C24="","",'Príloha č. 1'!B24:C24)</f>
        <v/>
      </c>
      <c r="C14" s="267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15" customHeight="1" x14ac:dyDescent="0.25">
      <c r="A15" s="26" t="s">
        <v>8</v>
      </c>
      <c r="B15" s="268" t="str">
        <f>IF('Príloha č. 1'!B25:C25="","",'Príloha č. 1'!B25:C25)</f>
        <v/>
      </c>
      <c r="C15" s="268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25">
      <c r="A18" s="26"/>
      <c r="B18" s="26"/>
      <c r="C18" s="48" t="s">
        <v>35</v>
      </c>
      <c r="D18" s="93"/>
      <c r="E18" s="26"/>
      <c r="F18" s="26"/>
      <c r="G18" s="26"/>
      <c r="H18" s="26"/>
      <c r="I18" s="26"/>
      <c r="J18" s="26"/>
      <c r="K18" s="182"/>
      <c r="L18" s="182"/>
    </row>
    <row r="19" spans="1:12" x14ac:dyDescent="0.25">
      <c r="A19" s="26"/>
      <c r="B19" s="26"/>
      <c r="C19" s="48" t="s">
        <v>47</v>
      </c>
      <c r="D19" s="183" t="str">
        <f>IF('Príloha č. 1'!$D$29="","",'Príloha č. 1'!$D$29)</f>
        <v/>
      </c>
      <c r="E19" s="26"/>
      <c r="F19" s="26"/>
      <c r="G19" s="26"/>
      <c r="H19" s="26"/>
      <c r="I19" s="26"/>
      <c r="J19" s="26"/>
      <c r="K19" s="26"/>
      <c r="L19" s="26"/>
    </row>
    <row r="20" spans="1:12" x14ac:dyDescent="0.25">
      <c r="A20" s="26"/>
      <c r="B20" s="26"/>
      <c r="C20" s="48"/>
      <c r="D20" s="185"/>
      <c r="E20" s="26"/>
      <c r="F20" s="26"/>
      <c r="G20" s="26"/>
      <c r="H20" s="26"/>
      <c r="I20" s="26"/>
      <c r="J20" s="26"/>
      <c r="K20" s="26"/>
      <c r="L20" s="26"/>
    </row>
    <row r="21" spans="1:12" s="14" customFormat="1" x14ac:dyDescent="0.25">
      <c r="A21" s="204" t="s">
        <v>10</v>
      </c>
      <c r="B21" s="204"/>
      <c r="C21" s="51"/>
      <c r="E21" s="12"/>
    </row>
    <row r="22" spans="1:12" s="16" customFormat="1" ht="15" customHeight="1" x14ac:dyDescent="0.25">
      <c r="A22" s="186"/>
      <c r="B22" s="277" t="s">
        <v>12</v>
      </c>
      <c r="C22" s="277"/>
      <c r="D22" s="22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&amp;L&amp;"Arial,Tučné"&amp;10Príloha č. 7&amp;"Arial,Normálne"
Vyhlásenie uchádzača o neuloženom zákaze účasti vo verejnom obstarávaní&amp;"Arial,Tučné"
</oddHeader>
  </headerFooter>
  <ignoredErrors>
    <ignoredError sqref="C6:D6 B14:C15 C10:D10 C7: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L23"/>
  <sheetViews>
    <sheetView showGridLines="0" zoomScaleNormal="100" workbookViewId="0">
      <selection activeCell="C6" sqref="C6:D6"/>
    </sheetView>
  </sheetViews>
  <sheetFormatPr defaultColWidth="9.140625" defaultRowHeight="15" x14ac:dyDescent="0.25"/>
  <cols>
    <col min="1" max="1" width="7.5703125" style="12" customWidth="1"/>
    <col min="2" max="2" width="18.140625" style="12" customWidth="1"/>
    <col min="3" max="3" width="19.85546875" style="12" customWidth="1"/>
    <col min="4" max="4" width="37" style="12" customWidth="1"/>
    <col min="5" max="5" width="10.7109375" style="12" customWidth="1"/>
    <col min="6" max="6" width="15.7109375" style="12" customWidth="1"/>
    <col min="7" max="7" width="7.28515625" style="12" customWidth="1"/>
    <col min="8" max="9" width="15.7109375" style="12" customWidth="1"/>
    <col min="10" max="16384" width="9.140625" style="12"/>
  </cols>
  <sheetData>
    <row r="1" spans="1:12" x14ac:dyDescent="0.25">
      <c r="A1" s="207" t="s">
        <v>11</v>
      </c>
      <c r="B1" s="207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" customHeight="1" x14ac:dyDescent="0.25">
      <c r="A2" s="272" t="str">
        <f>'Príloha č. 1'!A2:D2</f>
        <v>Neutrálne elektródy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5" customHeight="1" x14ac:dyDescent="0.25">
      <c r="A3" s="275"/>
      <c r="B3" s="275"/>
      <c r="C3" s="275"/>
      <c r="D3" s="275"/>
      <c r="E3" s="275"/>
      <c r="F3" s="115"/>
      <c r="G3" s="115"/>
      <c r="H3" s="115"/>
      <c r="I3" s="26"/>
      <c r="J3" s="26"/>
      <c r="K3" s="26"/>
      <c r="L3" s="26"/>
    </row>
    <row r="4" spans="1:12" s="13" customFormat="1" ht="55.5" customHeight="1" x14ac:dyDescent="0.25">
      <c r="A4" s="273" t="s">
        <v>39</v>
      </c>
      <c r="B4" s="273"/>
      <c r="C4" s="273"/>
      <c r="D4" s="273"/>
      <c r="E4" s="180"/>
      <c r="F4" s="180"/>
      <c r="G4" s="180"/>
      <c r="H4" s="180"/>
      <c r="I4" s="180"/>
      <c r="J4" s="45"/>
      <c r="K4" s="45"/>
      <c r="L4" s="45"/>
    </row>
    <row r="5" spans="1:12" s="13" customFormat="1" x14ac:dyDescent="0.25">
      <c r="A5" s="181"/>
      <c r="B5" s="181"/>
      <c r="C5" s="181"/>
      <c r="D5" s="181"/>
      <c r="E5" s="180"/>
      <c r="F5" s="180"/>
      <c r="G5" s="180"/>
      <c r="H5" s="180"/>
      <c r="I5" s="180"/>
      <c r="J5" s="45"/>
      <c r="K5" s="45"/>
      <c r="L5" s="45"/>
    </row>
    <row r="6" spans="1:12" s="13" customFormat="1" x14ac:dyDescent="0.25">
      <c r="A6" s="221" t="s">
        <v>0</v>
      </c>
      <c r="B6" s="221"/>
      <c r="C6" s="274" t="str">
        <f xml:space="preserve"> IF('Príloha č. 1'!$C$6="","",'Príloha č. 1'!$C$6)</f>
        <v/>
      </c>
      <c r="D6" s="274"/>
      <c r="E6" s="45"/>
      <c r="F6" s="45"/>
      <c r="G6" s="45"/>
      <c r="H6" s="45"/>
      <c r="I6" s="45"/>
      <c r="J6" s="45"/>
      <c r="K6" s="45"/>
      <c r="L6" s="45"/>
    </row>
    <row r="7" spans="1:12" s="13" customFormat="1" ht="15" customHeight="1" x14ac:dyDescent="0.25">
      <c r="A7" s="205" t="s">
        <v>1</v>
      </c>
      <c r="B7" s="205"/>
      <c r="C7" s="271" t="str">
        <f xml:space="preserve"> IF('Príloha č. 1'!$C$7="","",'Príloha č. 1'!$C$7)</f>
        <v/>
      </c>
      <c r="D7" s="271"/>
      <c r="E7" s="45"/>
      <c r="F7" s="45"/>
      <c r="G7" s="45"/>
      <c r="H7" s="45"/>
      <c r="I7" s="45"/>
      <c r="J7" s="45"/>
      <c r="K7" s="45"/>
      <c r="L7" s="45"/>
    </row>
    <row r="8" spans="1:12" s="13" customFormat="1" x14ac:dyDescent="0.25">
      <c r="A8" s="205" t="s">
        <v>2</v>
      </c>
      <c r="B8" s="205"/>
      <c r="C8" s="271" t="str">
        <f xml:space="preserve"> IF('Príloha č. 1'!$C$8="","",'Príloha č. 1'!$C$8)</f>
        <v/>
      </c>
      <c r="D8" s="271"/>
      <c r="E8" s="45"/>
      <c r="F8" s="45"/>
      <c r="G8" s="45"/>
      <c r="H8" s="45"/>
      <c r="I8" s="45"/>
      <c r="J8" s="45"/>
      <c r="K8" s="45"/>
      <c r="L8" s="45"/>
    </row>
    <row r="9" spans="1:12" s="13" customFormat="1" x14ac:dyDescent="0.25">
      <c r="A9" s="205" t="s">
        <v>3</v>
      </c>
      <c r="B9" s="205"/>
      <c r="C9" s="271" t="str">
        <f xml:space="preserve"> IF('Príloha č. 1'!$C$9="","",'Príloha č. 1'!$C$9)</f>
        <v/>
      </c>
      <c r="D9" s="271"/>
      <c r="E9" s="45"/>
      <c r="F9" s="45"/>
      <c r="G9" s="45"/>
      <c r="H9" s="45"/>
      <c r="I9" s="45"/>
      <c r="J9" s="45"/>
      <c r="K9" s="45"/>
      <c r="L9" s="45"/>
    </row>
    <row r="10" spans="1:12" x14ac:dyDescent="0.25">
      <c r="A10" s="26"/>
      <c r="B10" s="26"/>
      <c r="C10" s="163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48" customHeight="1" x14ac:dyDescent="0.25">
      <c r="A11" s="266" t="s">
        <v>40</v>
      </c>
      <c r="B11" s="266"/>
      <c r="C11" s="266"/>
      <c r="D11" s="266"/>
      <c r="E11" s="26"/>
      <c r="F11" s="26"/>
      <c r="G11" s="26"/>
      <c r="H11" s="26"/>
      <c r="I11" s="26"/>
      <c r="J11" s="26"/>
      <c r="K11" s="26"/>
      <c r="L11" s="26"/>
    </row>
    <row r="12" spans="1:12" x14ac:dyDescent="0.25">
      <c r="A12" s="26"/>
      <c r="B12" s="26"/>
      <c r="C12" s="163"/>
      <c r="D12" s="26"/>
      <c r="E12" s="26"/>
      <c r="F12" s="26"/>
      <c r="G12" s="26"/>
      <c r="H12" s="26"/>
      <c r="I12" s="26"/>
      <c r="J12" s="26"/>
      <c r="K12" s="26"/>
      <c r="L12" s="26"/>
    </row>
    <row r="13" spans="1:12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ht="15" customHeight="1" x14ac:dyDescent="0.25">
      <c r="A14" s="26" t="s">
        <v>7</v>
      </c>
      <c r="B14" s="267" t="str">
        <f>IF('Príloha č. 1'!B24:C24="","",'Príloha č. 1'!B24:C24)</f>
        <v/>
      </c>
      <c r="C14" s="267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15" customHeight="1" x14ac:dyDescent="0.25">
      <c r="A15" s="26" t="s">
        <v>8</v>
      </c>
      <c r="B15" s="268" t="str">
        <f>IF('Príloha č. 1'!B25:C25="","",'Príloha č. 1'!B25:C25)</f>
        <v/>
      </c>
      <c r="C15" s="268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25">
      <c r="A18" s="26"/>
      <c r="B18" s="26"/>
      <c r="C18" s="48" t="s">
        <v>35</v>
      </c>
      <c r="D18" s="93"/>
      <c r="E18" s="26"/>
      <c r="F18" s="26"/>
      <c r="G18" s="26"/>
      <c r="H18" s="26"/>
      <c r="I18" s="182"/>
      <c r="J18" s="26"/>
      <c r="K18" s="26"/>
      <c r="L18" s="26"/>
    </row>
    <row r="19" spans="1:12" x14ac:dyDescent="0.25">
      <c r="A19" s="26"/>
      <c r="B19" s="26"/>
      <c r="C19" s="48" t="s">
        <v>47</v>
      </c>
      <c r="D19" s="183" t="str">
        <f>IF('Príloha č. 1'!$D$29="","",'Príloha č. 1'!$D$29)</f>
        <v/>
      </c>
      <c r="E19" s="26"/>
      <c r="F19" s="26"/>
      <c r="G19" s="26"/>
      <c r="H19" s="26"/>
      <c r="I19" s="26"/>
      <c r="J19" s="26"/>
      <c r="K19" s="26"/>
      <c r="L19" s="26"/>
    </row>
    <row r="20" spans="1:12" x14ac:dyDescent="0.25">
      <c r="C20" s="23"/>
      <c r="D20" s="14"/>
    </row>
    <row r="21" spans="1:12" s="14" customFormat="1" x14ac:dyDescent="0.25">
      <c r="A21" s="204" t="s">
        <v>10</v>
      </c>
      <c r="B21" s="204"/>
      <c r="C21" s="51"/>
      <c r="E21" s="12"/>
    </row>
    <row r="22" spans="1:12" s="16" customFormat="1" ht="15" customHeight="1" x14ac:dyDescent="0.25">
      <c r="A22" s="186"/>
      <c r="B22" s="277" t="s">
        <v>12</v>
      </c>
      <c r="C22" s="277"/>
      <c r="D22" s="22"/>
      <c r="E22" s="12"/>
    </row>
    <row r="23" spans="1:12" s="21" customFormat="1" x14ac:dyDescent="0.25">
      <c r="A23" s="12"/>
      <c r="B23" s="17"/>
      <c r="C23" s="18"/>
      <c r="D23" s="19"/>
      <c r="E23" s="12"/>
      <c r="F23" s="20"/>
      <c r="G23" s="19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&amp;L&amp;"Arial,Tučné"&amp;10Príloha č.8&amp;"Arial,Normálne"
Vyhlásenie uchádzača o zápise do ZHS&amp;"Arial,Tučné"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2 - Špecifikácia</vt:lpstr>
      <vt:lpstr>Príloha č. 3 - Kalkulácia</vt:lpstr>
      <vt:lpstr>Príloha č. 4 - Sortiment</vt:lpstr>
      <vt:lpstr>Príloha č. 5</vt:lpstr>
      <vt:lpstr>Príloha č. 6</vt:lpstr>
      <vt:lpstr>Príloha č. 7 </vt:lpstr>
      <vt:lpstr>Príloha č. 8  </vt:lpstr>
      <vt:lpstr>'Príloha č. 1'!Oblasť_tlače</vt:lpstr>
      <vt:lpstr>'Príloha č. 2 - Špecifikácia'!Oblasť_tlače</vt:lpstr>
      <vt:lpstr>'Príloha č. 3 - Kalkulácia'!Oblasť_tlače</vt:lpstr>
      <vt:lpstr>'Príloha č. 4 - Sortiment'!Oblasť_tlače</vt:lpstr>
      <vt:lpstr>'Príloha č. 5'!Oblasť_tlače</vt:lpstr>
      <vt:lpstr>'Príloha č. 6'!Oblasť_tlače</vt:lpstr>
      <vt:lpstr>'Príloha č. 7 '!Oblasť_tlače</vt:lpstr>
      <vt:lpstr>'Príloha č. 8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2022-07-26T06:42:23Z</cp:lastPrinted>
  <dcterms:created xsi:type="dcterms:W3CDTF">2014-08-04T05:30:35Z</dcterms:created>
  <dcterms:modified xsi:type="dcterms:W3CDTF">2022-07-26T06:43:25Z</dcterms:modified>
</cp:coreProperties>
</file>