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330"/>
  <workbookPr defaultThemeVersion="166925"/>
  <mc:AlternateContent xmlns:mc="http://schemas.openxmlformats.org/markup-compatibility/2006">
    <mc:Choice Requires="x15">
      <x15ac:absPath xmlns:x15ac="http://schemas.microsoft.com/office/spreadsheetml/2010/11/ac" url="https://liveuniba.sharepoint.com/sites/OCOZ/Zdielane dokumenty/General/05. DNS/8. DNS_2022_cistiaci_hygienicky/06_zakazky/01_rámcovka/vyzva/"/>
    </mc:Choice>
  </mc:AlternateContent>
  <xr:revisionPtr revIDLastSave="62" documentId="8_{2BD12F17-7B40-4434-BDE8-46F438F071C2}" xr6:coauthVersionLast="47" xr6:coauthVersionMax="47" xr10:uidLastSave="{E550EE42-1974-489E-8BEC-510E37164710}"/>
  <bookViews>
    <workbookView xWindow="-120" yWindow="-120" windowWidth="38640" windowHeight="21240" xr2:uid="{5B5B274E-FFD7-46D4-87BD-3E5DFA3BAB2E}"/>
  </bookViews>
  <sheets>
    <sheet name="Hárok1" sheetId="1" r:id="rId1"/>
  </sheets>
  <definedNames>
    <definedName name="_xlnm.Print_Titles" localSheetId="0">Hárok1!$3:$3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6" i="1" l="1"/>
  <c r="G6" i="1" s="1"/>
  <c r="F7" i="1"/>
  <c r="G7" i="1" s="1"/>
  <c r="F8" i="1"/>
  <c r="G8" i="1" s="1"/>
  <c r="F9" i="1"/>
  <c r="G9" i="1" s="1"/>
  <c r="F10" i="1"/>
  <c r="G10" i="1" s="1"/>
  <c r="F11" i="1"/>
  <c r="G11" i="1" s="1"/>
  <c r="F12" i="1"/>
  <c r="G12" i="1" s="1"/>
  <c r="F13" i="1"/>
  <c r="G13" i="1" s="1"/>
  <c r="F14" i="1"/>
  <c r="G14" i="1" s="1"/>
  <c r="F15" i="1"/>
  <c r="G15" i="1" s="1"/>
  <c r="F16" i="1"/>
  <c r="G16" i="1" s="1"/>
  <c r="F17" i="1"/>
  <c r="G17" i="1" s="1"/>
  <c r="F18" i="1"/>
  <c r="G18" i="1" s="1"/>
  <c r="F19" i="1"/>
  <c r="G19" i="1" s="1"/>
  <c r="F20" i="1"/>
  <c r="G20" i="1" s="1"/>
  <c r="F21" i="1"/>
  <c r="G21" i="1" s="1"/>
  <c r="F22" i="1"/>
  <c r="G22" i="1" s="1"/>
  <c r="F23" i="1"/>
  <c r="G23" i="1" s="1"/>
  <c r="F24" i="1"/>
  <c r="G24" i="1" s="1"/>
  <c r="F25" i="1"/>
  <c r="G25" i="1" s="1"/>
  <c r="F26" i="1"/>
  <c r="G26" i="1" s="1"/>
  <c r="F27" i="1"/>
  <c r="G27" i="1" s="1"/>
  <c r="F28" i="1"/>
  <c r="G28" i="1" s="1"/>
  <c r="F29" i="1"/>
  <c r="G29" i="1" s="1"/>
  <c r="F30" i="1"/>
  <c r="G30" i="1" s="1"/>
  <c r="F31" i="1"/>
  <c r="G31" i="1" s="1"/>
  <c r="F32" i="1"/>
  <c r="G32" i="1" s="1"/>
  <c r="F33" i="1"/>
  <c r="G33" i="1" s="1"/>
  <c r="F34" i="1"/>
  <c r="G34" i="1" s="1"/>
  <c r="F35" i="1"/>
  <c r="G35" i="1" s="1"/>
  <c r="F36" i="1"/>
  <c r="G36" i="1" s="1"/>
  <c r="F37" i="1"/>
  <c r="G37" i="1" s="1"/>
  <c r="F38" i="1"/>
  <c r="G38" i="1" s="1"/>
  <c r="F39" i="1"/>
  <c r="G39" i="1" s="1"/>
  <c r="F40" i="1"/>
  <c r="G40" i="1" s="1"/>
  <c r="F41" i="1"/>
  <c r="G41" i="1" s="1"/>
  <c r="F42" i="1"/>
  <c r="G42" i="1" s="1"/>
  <c r="F43" i="1"/>
  <c r="G43" i="1" s="1"/>
  <c r="F44" i="1"/>
  <c r="G44" i="1" s="1"/>
  <c r="F45" i="1"/>
  <c r="G45" i="1" s="1"/>
  <c r="F46" i="1"/>
  <c r="G46" i="1" s="1"/>
  <c r="F47" i="1"/>
  <c r="G47" i="1" s="1"/>
  <c r="F48" i="1"/>
  <c r="G48" i="1" s="1"/>
  <c r="F49" i="1"/>
  <c r="G49" i="1" s="1"/>
  <c r="F50" i="1"/>
  <c r="G50" i="1" s="1"/>
  <c r="F51" i="1"/>
  <c r="G51" i="1" s="1"/>
  <c r="F52" i="1"/>
  <c r="G52" i="1" s="1"/>
  <c r="F53" i="1"/>
  <c r="G53" i="1" s="1"/>
  <c r="F54" i="1"/>
  <c r="G54" i="1" s="1"/>
  <c r="F55" i="1"/>
  <c r="G55" i="1" s="1"/>
  <c r="F56" i="1"/>
  <c r="G56" i="1" s="1"/>
  <c r="F57" i="1"/>
  <c r="G57" i="1" s="1"/>
  <c r="F58" i="1"/>
  <c r="G58" i="1" s="1"/>
  <c r="F59" i="1"/>
  <c r="G59" i="1" s="1"/>
  <c r="F60" i="1"/>
  <c r="G60" i="1" s="1"/>
  <c r="F61" i="1"/>
  <c r="G61" i="1" s="1"/>
  <c r="F62" i="1"/>
  <c r="G62" i="1" s="1"/>
  <c r="F63" i="1"/>
  <c r="G63" i="1" s="1"/>
  <c r="F64" i="1"/>
  <c r="G64" i="1" s="1"/>
  <c r="F65" i="1"/>
  <c r="G65" i="1" s="1"/>
  <c r="F66" i="1"/>
  <c r="G66" i="1" s="1"/>
  <c r="F67" i="1"/>
  <c r="G67" i="1" s="1"/>
  <c r="F68" i="1"/>
  <c r="G68" i="1" s="1"/>
  <c r="F69" i="1"/>
  <c r="G69" i="1" s="1"/>
  <c r="F70" i="1"/>
  <c r="G70" i="1" s="1"/>
  <c r="F71" i="1"/>
  <c r="G71" i="1" s="1"/>
  <c r="F72" i="1"/>
  <c r="G72" i="1" s="1"/>
  <c r="F73" i="1"/>
  <c r="G73" i="1" s="1"/>
  <c r="F74" i="1"/>
  <c r="G74" i="1" s="1"/>
  <c r="F75" i="1"/>
  <c r="G75" i="1" s="1"/>
  <c r="F76" i="1"/>
  <c r="G76" i="1" s="1"/>
  <c r="F77" i="1"/>
  <c r="G77" i="1" s="1"/>
  <c r="F78" i="1"/>
  <c r="G78" i="1" s="1"/>
  <c r="F79" i="1"/>
  <c r="G79" i="1" s="1"/>
  <c r="F80" i="1"/>
  <c r="G80" i="1" s="1"/>
  <c r="F81" i="1"/>
  <c r="G81" i="1" s="1"/>
  <c r="F82" i="1"/>
  <c r="G82" i="1" s="1"/>
  <c r="F83" i="1"/>
  <c r="G83" i="1" s="1"/>
  <c r="F84" i="1"/>
  <c r="G84" i="1" s="1"/>
  <c r="F85" i="1"/>
  <c r="G85" i="1" s="1"/>
  <c r="F86" i="1"/>
  <c r="G86" i="1" s="1"/>
  <c r="F87" i="1"/>
  <c r="G87" i="1" s="1"/>
  <c r="F88" i="1"/>
  <c r="G88" i="1" s="1"/>
  <c r="F89" i="1"/>
  <c r="G89" i="1" s="1"/>
  <c r="F90" i="1"/>
  <c r="G90" i="1" s="1"/>
  <c r="F91" i="1"/>
  <c r="G91" i="1" s="1"/>
  <c r="F92" i="1"/>
  <c r="G92" i="1" s="1"/>
  <c r="F93" i="1"/>
  <c r="G93" i="1" s="1"/>
  <c r="F94" i="1"/>
  <c r="G94" i="1" s="1"/>
  <c r="F95" i="1"/>
  <c r="G95" i="1" s="1"/>
  <c r="F96" i="1"/>
  <c r="G96" i="1" s="1"/>
  <c r="F97" i="1"/>
  <c r="G97" i="1" s="1"/>
  <c r="F98" i="1"/>
  <c r="G98" i="1" s="1"/>
  <c r="F99" i="1"/>
  <c r="G99" i="1" s="1"/>
  <c r="F100" i="1"/>
  <c r="G100" i="1" s="1"/>
  <c r="F101" i="1"/>
  <c r="G101" i="1" s="1"/>
  <c r="F102" i="1"/>
  <c r="G102" i="1" s="1"/>
  <c r="F103" i="1"/>
  <c r="G103" i="1" s="1"/>
  <c r="F104" i="1"/>
  <c r="G104" i="1" s="1"/>
  <c r="F105" i="1"/>
  <c r="G105" i="1" s="1"/>
  <c r="F106" i="1"/>
  <c r="G106" i="1" s="1"/>
  <c r="F107" i="1"/>
  <c r="G107" i="1" s="1"/>
  <c r="F108" i="1"/>
  <c r="G108" i="1" s="1"/>
  <c r="F109" i="1"/>
  <c r="G109" i="1" s="1"/>
  <c r="F110" i="1"/>
  <c r="G110" i="1" s="1"/>
  <c r="F111" i="1"/>
  <c r="G111" i="1" s="1"/>
  <c r="F112" i="1"/>
  <c r="G112" i="1" s="1"/>
  <c r="F113" i="1"/>
  <c r="G113" i="1" s="1"/>
  <c r="F114" i="1"/>
  <c r="G114" i="1" s="1"/>
  <c r="F115" i="1"/>
  <c r="G115" i="1" s="1"/>
  <c r="F116" i="1"/>
  <c r="G116" i="1" s="1"/>
  <c r="F117" i="1"/>
  <c r="G117" i="1" s="1"/>
  <c r="F118" i="1"/>
  <c r="G118" i="1" s="1"/>
  <c r="F119" i="1"/>
  <c r="G119" i="1" s="1"/>
  <c r="F120" i="1"/>
  <c r="G120" i="1" s="1"/>
  <c r="F121" i="1"/>
  <c r="G121" i="1" s="1"/>
  <c r="F122" i="1"/>
  <c r="G122" i="1" s="1"/>
  <c r="F123" i="1"/>
  <c r="G123" i="1" s="1"/>
  <c r="F124" i="1"/>
  <c r="G124" i="1" s="1"/>
  <c r="F125" i="1"/>
  <c r="G125" i="1" s="1"/>
  <c r="F126" i="1"/>
  <c r="G126" i="1" s="1"/>
  <c r="F127" i="1"/>
  <c r="G127" i="1" s="1"/>
  <c r="F128" i="1"/>
  <c r="G128" i="1" s="1"/>
  <c r="F129" i="1"/>
  <c r="G129" i="1" s="1"/>
  <c r="F130" i="1"/>
  <c r="G130" i="1" s="1"/>
  <c r="F131" i="1"/>
  <c r="G131" i="1" s="1"/>
  <c r="F132" i="1"/>
  <c r="G132" i="1" s="1"/>
  <c r="F133" i="1"/>
  <c r="G133" i="1" s="1"/>
  <c r="F134" i="1"/>
  <c r="G134" i="1" s="1"/>
  <c r="F135" i="1"/>
  <c r="G135" i="1" s="1"/>
  <c r="F136" i="1"/>
  <c r="G136" i="1" s="1"/>
  <c r="F137" i="1"/>
  <c r="G137" i="1" s="1"/>
  <c r="F138" i="1"/>
  <c r="G138" i="1" s="1"/>
  <c r="F139" i="1"/>
  <c r="G139" i="1" s="1"/>
  <c r="F140" i="1"/>
  <c r="G140" i="1" s="1"/>
  <c r="F141" i="1"/>
  <c r="G141" i="1" s="1"/>
  <c r="F142" i="1"/>
  <c r="G142" i="1" s="1"/>
  <c r="F143" i="1"/>
  <c r="G143" i="1" s="1"/>
  <c r="F144" i="1"/>
  <c r="G144" i="1" s="1"/>
  <c r="F145" i="1"/>
  <c r="G145" i="1" s="1"/>
  <c r="F146" i="1"/>
  <c r="G146" i="1" s="1"/>
  <c r="F147" i="1"/>
  <c r="G147" i="1" s="1"/>
  <c r="F5" i="1"/>
  <c r="G5" i="1" s="1"/>
  <c r="E151" i="1"/>
  <c r="F151" i="1" s="1"/>
  <c r="G151" i="1" s="1"/>
  <c r="E152" i="1"/>
  <c r="F152" i="1" s="1"/>
  <c r="G152" i="1" s="1"/>
  <c r="E153" i="1"/>
  <c r="F153" i="1" s="1"/>
  <c r="G153" i="1" s="1"/>
  <c r="E154" i="1"/>
  <c r="F154" i="1" s="1"/>
  <c r="G154" i="1" s="1"/>
  <c r="E155" i="1"/>
  <c r="F155" i="1" s="1"/>
  <c r="G155" i="1" s="1"/>
  <c r="E156" i="1"/>
  <c r="F156" i="1" s="1"/>
  <c r="G156" i="1" s="1"/>
  <c r="E157" i="1"/>
  <c r="F157" i="1" s="1"/>
  <c r="G157" i="1" s="1"/>
  <c r="E158" i="1"/>
  <c r="F158" i="1" s="1"/>
  <c r="G158" i="1" s="1"/>
  <c r="E159" i="1"/>
  <c r="F159" i="1" s="1"/>
  <c r="G159" i="1" s="1"/>
  <c r="E160" i="1"/>
  <c r="F160" i="1" s="1"/>
  <c r="G160" i="1" s="1"/>
  <c r="E161" i="1"/>
  <c r="F161" i="1" s="1"/>
  <c r="G161" i="1" s="1"/>
  <c r="E162" i="1"/>
  <c r="F162" i="1" s="1"/>
  <c r="G162" i="1" s="1"/>
  <c r="E163" i="1"/>
  <c r="F163" i="1" s="1"/>
  <c r="G163" i="1" s="1"/>
  <c r="E164" i="1"/>
  <c r="F164" i="1" s="1"/>
  <c r="G164" i="1" s="1"/>
  <c r="E165" i="1"/>
  <c r="F165" i="1" s="1"/>
  <c r="G165" i="1" s="1"/>
  <c r="E166" i="1"/>
  <c r="F166" i="1" s="1"/>
  <c r="G166" i="1" s="1"/>
  <c r="E167" i="1"/>
  <c r="F167" i="1" s="1"/>
  <c r="G167" i="1" s="1"/>
  <c r="E168" i="1"/>
  <c r="F168" i="1" s="1"/>
  <c r="G168" i="1" s="1"/>
  <c r="E169" i="1"/>
  <c r="F169" i="1" s="1"/>
  <c r="G169" i="1" s="1"/>
  <c r="E170" i="1"/>
  <c r="F170" i="1" s="1"/>
  <c r="G170" i="1" s="1"/>
  <c r="E171" i="1"/>
  <c r="F171" i="1" s="1"/>
  <c r="G171" i="1" s="1"/>
  <c r="E172" i="1"/>
  <c r="F172" i="1" s="1"/>
  <c r="G172" i="1" s="1"/>
  <c r="E173" i="1"/>
  <c r="F173" i="1" s="1"/>
  <c r="G173" i="1" s="1"/>
  <c r="E174" i="1"/>
  <c r="F174" i="1" s="1"/>
  <c r="G174" i="1" s="1"/>
  <c r="E175" i="1"/>
  <c r="F175" i="1" s="1"/>
  <c r="G175" i="1" s="1"/>
  <c r="E176" i="1"/>
  <c r="F176" i="1" s="1"/>
  <c r="G176" i="1" s="1"/>
  <c r="E177" i="1"/>
  <c r="F177" i="1" s="1"/>
  <c r="G177" i="1" s="1"/>
  <c r="E178" i="1"/>
  <c r="F178" i="1" s="1"/>
  <c r="G178" i="1" s="1"/>
  <c r="E179" i="1"/>
  <c r="F179" i="1" s="1"/>
  <c r="G179" i="1" s="1"/>
  <c r="E180" i="1"/>
  <c r="F180" i="1" s="1"/>
  <c r="G180" i="1" s="1"/>
  <c r="E181" i="1"/>
  <c r="F181" i="1" s="1"/>
  <c r="G181" i="1" s="1"/>
  <c r="E182" i="1"/>
  <c r="F182" i="1" s="1"/>
  <c r="G182" i="1" s="1"/>
  <c r="E183" i="1"/>
  <c r="F183" i="1" s="1"/>
  <c r="G183" i="1" s="1"/>
  <c r="E184" i="1"/>
  <c r="F184" i="1" s="1"/>
  <c r="G184" i="1" s="1"/>
  <c r="E185" i="1"/>
  <c r="F185" i="1" s="1"/>
  <c r="G185" i="1" s="1"/>
  <c r="E186" i="1"/>
  <c r="F186" i="1" s="1"/>
  <c r="G186" i="1" s="1"/>
  <c r="E187" i="1"/>
  <c r="F187" i="1" s="1"/>
  <c r="G187" i="1" s="1"/>
  <c r="E188" i="1"/>
  <c r="F188" i="1" s="1"/>
  <c r="G188" i="1" s="1"/>
  <c r="E189" i="1"/>
  <c r="F189" i="1" s="1"/>
  <c r="G189" i="1" s="1"/>
  <c r="E190" i="1"/>
  <c r="F190" i="1" s="1"/>
  <c r="G190" i="1" s="1"/>
  <c r="E191" i="1"/>
  <c r="F191" i="1" s="1"/>
  <c r="G191" i="1" s="1"/>
  <c r="E192" i="1"/>
  <c r="F192" i="1" s="1"/>
  <c r="G192" i="1" s="1"/>
  <c r="E193" i="1"/>
  <c r="F193" i="1" s="1"/>
  <c r="G193" i="1" s="1"/>
  <c r="E194" i="1"/>
  <c r="F194" i="1" s="1"/>
  <c r="G194" i="1" s="1"/>
  <c r="E195" i="1"/>
  <c r="F195" i="1" s="1"/>
  <c r="G195" i="1" s="1"/>
  <c r="E196" i="1"/>
  <c r="F196" i="1" s="1"/>
  <c r="G196" i="1" s="1"/>
  <c r="E197" i="1"/>
  <c r="F197" i="1" s="1"/>
  <c r="G197" i="1" s="1"/>
  <c r="E198" i="1"/>
  <c r="F198" i="1" s="1"/>
  <c r="G198" i="1" s="1"/>
  <c r="E199" i="1"/>
  <c r="F199" i="1" s="1"/>
  <c r="G199" i="1" s="1"/>
  <c r="E200" i="1"/>
  <c r="F200" i="1" s="1"/>
  <c r="G200" i="1" s="1"/>
  <c r="E201" i="1"/>
  <c r="F201" i="1" s="1"/>
  <c r="G201" i="1" s="1"/>
  <c r="E202" i="1"/>
  <c r="F202" i="1" s="1"/>
  <c r="G202" i="1" s="1"/>
  <c r="E203" i="1"/>
  <c r="F203" i="1" s="1"/>
  <c r="G203" i="1" s="1"/>
  <c r="E204" i="1"/>
  <c r="F204" i="1" s="1"/>
  <c r="G204" i="1" s="1"/>
  <c r="E205" i="1"/>
  <c r="F205" i="1" s="1"/>
  <c r="G205" i="1" s="1"/>
  <c r="E206" i="1"/>
  <c r="F206" i="1" s="1"/>
  <c r="G206" i="1" s="1"/>
  <c r="E207" i="1"/>
  <c r="F207" i="1" s="1"/>
  <c r="G207" i="1" s="1"/>
  <c r="E208" i="1"/>
  <c r="F208" i="1" s="1"/>
  <c r="G208" i="1" s="1"/>
  <c r="E209" i="1"/>
  <c r="F209" i="1" s="1"/>
  <c r="G209" i="1" s="1"/>
  <c r="E210" i="1"/>
  <c r="F210" i="1" s="1"/>
  <c r="G210" i="1" s="1"/>
  <c r="E211" i="1"/>
  <c r="F211" i="1" s="1"/>
  <c r="G211" i="1" s="1"/>
  <c r="E212" i="1"/>
  <c r="F212" i="1" s="1"/>
  <c r="G212" i="1" s="1"/>
  <c r="E213" i="1"/>
  <c r="F213" i="1" s="1"/>
  <c r="G213" i="1" s="1"/>
  <c r="E214" i="1"/>
  <c r="F214" i="1" s="1"/>
  <c r="G214" i="1" s="1"/>
  <c r="E215" i="1"/>
  <c r="F215" i="1" s="1"/>
  <c r="G215" i="1" s="1"/>
  <c r="E216" i="1"/>
  <c r="F216" i="1" s="1"/>
  <c r="G216" i="1" s="1"/>
  <c r="E217" i="1"/>
  <c r="F217" i="1" s="1"/>
  <c r="G217" i="1" s="1"/>
  <c r="E218" i="1"/>
  <c r="F218" i="1" s="1"/>
  <c r="G218" i="1" s="1"/>
  <c r="E219" i="1"/>
  <c r="F219" i="1" s="1"/>
  <c r="G219" i="1" s="1"/>
  <c r="E220" i="1"/>
  <c r="F220" i="1" s="1"/>
  <c r="G220" i="1" s="1"/>
  <c r="E221" i="1"/>
  <c r="F221" i="1" s="1"/>
  <c r="G221" i="1" s="1"/>
  <c r="E222" i="1"/>
  <c r="F222" i="1" s="1"/>
  <c r="G222" i="1" s="1"/>
  <c r="E223" i="1"/>
  <c r="F223" i="1" s="1"/>
  <c r="G223" i="1" s="1"/>
  <c r="E224" i="1"/>
  <c r="F224" i="1" s="1"/>
  <c r="G224" i="1" s="1"/>
  <c r="E225" i="1"/>
  <c r="F225" i="1" s="1"/>
  <c r="G225" i="1" s="1"/>
  <c r="E226" i="1"/>
  <c r="F226" i="1" s="1"/>
  <c r="G226" i="1" s="1"/>
  <c r="E227" i="1"/>
  <c r="F227" i="1" s="1"/>
  <c r="G227" i="1" s="1"/>
  <c r="E228" i="1"/>
  <c r="F228" i="1" s="1"/>
  <c r="G228" i="1" s="1"/>
  <c r="E229" i="1"/>
  <c r="F229" i="1" s="1"/>
  <c r="G229" i="1" s="1"/>
  <c r="E230" i="1"/>
  <c r="F230" i="1" s="1"/>
  <c r="G230" i="1" s="1"/>
  <c r="E231" i="1"/>
  <c r="F231" i="1" s="1"/>
  <c r="G231" i="1" s="1"/>
  <c r="E232" i="1"/>
  <c r="F232" i="1" s="1"/>
  <c r="G232" i="1" s="1"/>
  <c r="E233" i="1"/>
  <c r="F233" i="1" s="1"/>
  <c r="G233" i="1" s="1"/>
  <c r="E234" i="1"/>
  <c r="F234" i="1" s="1"/>
  <c r="G234" i="1" s="1"/>
  <c r="E235" i="1"/>
  <c r="F235" i="1" s="1"/>
  <c r="G235" i="1" s="1"/>
  <c r="E236" i="1"/>
  <c r="F236" i="1" s="1"/>
  <c r="G236" i="1" s="1"/>
  <c r="E237" i="1"/>
  <c r="F237" i="1" s="1"/>
  <c r="G237" i="1" s="1"/>
  <c r="E238" i="1"/>
  <c r="F238" i="1" s="1"/>
  <c r="G238" i="1" s="1"/>
  <c r="E239" i="1"/>
  <c r="F239" i="1" s="1"/>
  <c r="G239" i="1" s="1"/>
  <c r="E240" i="1"/>
  <c r="F240" i="1" s="1"/>
  <c r="G240" i="1" s="1"/>
  <c r="E241" i="1"/>
  <c r="F241" i="1" s="1"/>
  <c r="G241" i="1" s="1"/>
  <c r="E242" i="1"/>
  <c r="F242" i="1" s="1"/>
  <c r="G242" i="1" s="1"/>
  <c r="E243" i="1"/>
  <c r="F243" i="1" s="1"/>
  <c r="G243" i="1" s="1"/>
  <c r="E244" i="1"/>
  <c r="F244" i="1" s="1"/>
  <c r="G244" i="1" s="1"/>
  <c r="E245" i="1"/>
  <c r="F245" i="1" s="1"/>
  <c r="G245" i="1" s="1"/>
  <c r="E246" i="1"/>
  <c r="F246" i="1" s="1"/>
  <c r="G246" i="1" s="1"/>
  <c r="E247" i="1"/>
  <c r="F247" i="1" s="1"/>
  <c r="G247" i="1" s="1"/>
  <c r="E248" i="1"/>
  <c r="F248" i="1" s="1"/>
  <c r="G248" i="1" s="1"/>
  <c r="E249" i="1"/>
  <c r="F249" i="1" s="1"/>
  <c r="G249" i="1" s="1"/>
  <c r="E250" i="1"/>
  <c r="F250" i="1" s="1"/>
  <c r="G250" i="1" s="1"/>
  <c r="E251" i="1"/>
  <c r="F251" i="1" s="1"/>
  <c r="G251" i="1" s="1"/>
  <c r="E252" i="1"/>
  <c r="F252" i="1" s="1"/>
  <c r="G252" i="1" s="1"/>
  <c r="E253" i="1"/>
  <c r="F253" i="1" s="1"/>
  <c r="G253" i="1" s="1"/>
  <c r="E254" i="1"/>
  <c r="F254" i="1" s="1"/>
  <c r="G254" i="1" s="1"/>
  <c r="E255" i="1"/>
  <c r="F255" i="1" s="1"/>
  <c r="G255" i="1" s="1"/>
  <c r="E256" i="1"/>
  <c r="F256" i="1" s="1"/>
  <c r="G256" i="1" s="1"/>
  <c r="E257" i="1"/>
  <c r="F257" i="1" s="1"/>
  <c r="G257" i="1" s="1"/>
  <c r="E258" i="1"/>
  <c r="F258" i="1" s="1"/>
  <c r="G258" i="1" s="1"/>
  <c r="E259" i="1"/>
  <c r="F259" i="1" s="1"/>
  <c r="G259" i="1" s="1"/>
  <c r="E260" i="1"/>
  <c r="F260" i="1" s="1"/>
  <c r="G260" i="1" s="1"/>
  <c r="E261" i="1"/>
  <c r="F261" i="1" s="1"/>
  <c r="G261" i="1" s="1"/>
  <c r="E262" i="1"/>
  <c r="F262" i="1" s="1"/>
  <c r="G262" i="1" s="1"/>
  <c r="E263" i="1"/>
  <c r="F263" i="1" s="1"/>
  <c r="G263" i="1" s="1"/>
  <c r="E264" i="1"/>
  <c r="F264" i="1" s="1"/>
  <c r="G264" i="1" s="1"/>
  <c r="E265" i="1"/>
  <c r="F265" i="1" s="1"/>
  <c r="G265" i="1" s="1"/>
  <c r="E150" i="1"/>
  <c r="F150" i="1" s="1"/>
  <c r="G150" i="1" s="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5" i="1"/>
  <c r="F148" i="1" l="1"/>
  <c r="G148" i="1" s="1"/>
  <c r="F266" i="1"/>
  <c r="F268" i="1" l="1"/>
</calcChain>
</file>

<file path=xl/sharedStrings.xml><?xml version="1.0" encoding="utf-8"?>
<sst xmlns="http://schemas.openxmlformats.org/spreadsheetml/2006/main" count="533" uniqueCount="279">
  <si>
    <t>Položkový rozpočet</t>
  </si>
  <si>
    <t>Hygienické prostriedky</t>
  </si>
  <si>
    <t>MJ</t>
  </si>
  <si>
    <t>1. Toaletný papier   2-vrstvový biely, min. 400 útržkov alebo dĺžka min. 55 m, "TORK Mid-size 12 75 30" al. ekvivalent</t>
  </si>
  <si>
    <t>ks</t>
  </si>
  <si>
    <t>2. Toaletný papier - kotúč priemer 28 cm/dvojvrstvový, 100% celulóza, el. aevivalent, JUMBO al. ekvivalent</t>
  </si>
  <si>
    <t>3. Toaletný papier - kotúč priemer 19 cm, neparfémovaný, dĺžka min. 170 cm, 2 vrstvy, "TORK Advanced Jumbo" al. ekvivalent</t>
  </si>
  <si>
    <t>4. Toaletný papier - kotúč priemer 26 cm, 100% celulóza, kotúč, biely recyklovaný toaletný papier</t>
  </si>
  <si>
    <t>5. Toaletný papier - 1 vrstva, kotúč priemer 19 cm, dĺžka 230 m recykl.</t>
  </si>
  <si>
    <t>6. Toaletný papier - 1 vrstva ktorúč priemer 26cm, dĺžka 440 m recykl.</t>
  </si>
  <si>
    <t>7. Toaletný papier -  3 vrstvy, neparfémovaný, biely, zo 100% celulózy, dĺžka 1 rolky min. 18 m, počet útržkov na 1 rolke min. 150</t>
  </si>
  <si>
    <t>8. Toaletný papier - 2 vrstvy, celulóza, kotúč priemer 20 cm</t>
  </si>
  <si>
    <t>9. Toaletný papier - 2 vrstvy, kotúč dĺžka 30m, neparfémovaný, zo 100% celulózy, výška rolky cca 9,5 cm, min. 300 útržkov</t>
  </si>
  <si>
    <t xml:space="preserve">10. Toaletný papier - 1 vrstva , kotúč 400 útržkov, dĺžka 50 m , recykl., </t>
  </si>
  <si>
    <t>11. Toaletný papier - 2 vrstvy, dĺžka 68m, kotúč, biely recyklovaný toaletný papier, min. 490 útržkov,</t>
  </si>
  <si>
    <t>12. Toaletný papier - 2 vrstvy, biely, kotúč priemer 23 cm, min. 1 440 útržkov, návin 180 m, "Katrin Classic Gigant M"2, al. evivalent</t>
  </si>
  <si>
    <t>13. Toaletný papier - 2 vrstvy, biely, JUMBO Ø 19,8, 200 m, 2 vrstvy v kotúčoch, 12 ks balenie (Náhradná náplň do mechanických dávkovačov "Kimberly-Clark" (AQURAIUS)</t>
  </si>
  <si>
    <t>14. Papierové utierky skladané - 1 vrstva, biele skladané, 25x23 cm, mat. recyklát, do zásobníkov, bal. 250 ks,</t>
  </si>
  <si>
    <t>bal</t>
  </si>
  <si>
    <t>15. Papierové utierky rolka - 1 vrstva, 26 x 240 cm, rolky , kotúč, 20x150 ks celuloza,</t>
  </si>
  <si>
    <t>16. Papierové utierky rolka - 2 vrstvy, v rolke 280 mm, MAXI, bal. 6 ks celuloza</t>
  </si>
  <si>
    <t xml:space="preserve">ks </t>
  </si>
  <si>
    <t>17. Papierové utierky rolka - 2 vrstvy, biele 75 x 20,5 cm, "Katrin Classic 460102", systém towel M2 al. ekvivalent,</t>
  </si>
  <si>
    <t xml:space="preserve">18. Papierové utierky rolka - 2 vrstvy, rolka bielych uterákov SCOTT Slimrol biely 165 m (Náhradná náplň do mechanických dávkovačov "Kimberly-Clark" (AQURAIUS) bal. 6 ks, </t>
  </si>
  <si>
    <t>19. Paierové uteráky rolka - 1 vrstva,rolka bielych uterákov SCOTT biely 304 m. 30g/m2 v bal.6 ks (Náhradná náplň do mechanických dávkovačov "Kimberly-Clark "(AQURAIUS)</t>
  </si>
  <si>
    <t xml:space="preserve">20. Papierové utierky ZELENÉ   1-vrstva, zelené, skladané, 25x 23 cm, mat recyklát, v bal. 150 ks al. ekvivalent, </t>
  </si>
  <si>
    <t xml:space="preserve">21. Papierové utierky BIELE   2-vrstvové, biele, skladané, utierky papierové skladané biele "Harmony Professional Premium, bal. 150
útržkov al, ekvivalent,  </t>
  </si>
  <si>
    <t xml:space="preserve">22. Papierové utierky rolka - 2 vrstvy, biele, 70 útržkov, kuchynské papierové utierky (2 ks v bal.), </t>
  </si>
  <si>
    <t xml:space="preserve">23. Papierové utierky ZZ zelené - 1 vrstva, utierky do zásobníkov na WC v bal. 250 ks, </t>
  </si>
  <si>
    <t xml:space="preserve">24. Papierové utierky ZZ - 1 vrstva, biele utierky do zásobníkov na WC - 150 útržkov v bal., </t>
  </si>
  <si>
    <t xml:space="preserve">25. Utierka papierová skladaná ZZ - 2 vrstvy papierové uteráky. Perforované uteráky One Stop umožňujú hygienické dávkovanie a kontrolovanú spotrebu. Špeciálne skladanie na použitie uteráka v zásobníkoch s hĺbkou 9 cm a viac. Extra jemné a pevné uteráky ZZ sú použiteľné do väčšiny bežne dostupných zásobníkov. Rozmery: 232 x 230mm, </t>
  </si>
  <si>
    <t>26. Papierové utierky rolka - 2 vrstvy, papierové uteráky Classic 2603 (218926) s perforovanou dutinkou, ktorá umožňuje použitie v zásobníkoch so stredovým odvíjaním. Vyznačujúce sa vysokou pevnosťou a absorbčnou schopnosťou. Návin 90 m. "EAN: 6414301002603" al. ekvivalent,</t>
  </si>
  <si>
    <t>27. Utierky v rolke so stredovým odvíjaním - hygienické utierky so stredovým odvíjaním - vhodné do zásobníka, 100% celulóza, bielej farby - nie recyklát, naperforované útržky, minimálne 250 útržkov v návine, výška kotúča 20cm, priemer kotúča 19cm, rozmer útržku 30x20 cm, 6ks/bal.</t>
  </si>
  <si>
    <t xml:space="preserve">28. Servítky do zásobníka Interfold (Just One) -biele servítky typu Just One- nie recyklát vhodné pre gastroprevádzky, 2 vrstvové, s rozmerom 21x16,5cm, vhodné do zásobníkov Interfold N4, min. 5250 ks/bal., </t>
  </si>
  <si>
    <t>29. Papierové vreckovky -  papierové vreckovky, (10 ks) v balení,</t>
  </si>
  <si>
    <t>30. Papierové vreckovky - papierové vreckovky vyťahovacie, (100 ks) v balení,</t>
  </si>
  <si>
    <t xml:space="preserve">31. Servítky papierové - á 100 ks 33x33 cm, biele - jednovrstvové, </t>
  </si>
  <si>
    <t xml:space="preserve">32. Servítky papierové - rozmery 33x33 cm, bal. - (50 ks),dvojvrstvové, rôzne farby, </t>
  </si>
  <si>
    <t xml:space="preserve">33. Metla meracrinová   4-radová, s násadou, dĺžka vlasu min. 9 cm, spodná plocha štetín metly 29x9 cm, metla má tvrdené štetiny a
je vhodná viac na zametanie v exteriéry a vonkašie upratovanie, </t>
  </si>
  <si>
    <t xml:space="preserve">34. Metla plastová s rúčkou - metla plastová s rúčkou 120 cm, </t>
  </si>
  <si>
    <t xml:space="preserve">35. Metla na chodník - s hrubými štetinami vhodné na exteriérové zametanie povrchu ciest a chodníkov, </t>
  </si>
  <si>
    <t xml:space="preserve">36. Metla s násadou - s drevenou násadou na závit, dĺžka násady min. 120 cm na UH závit, husté štetiny, šírka metly 30 cm, </t>
  </si>
  <si>
    <t xml:space="preserve">37. Metla drevená - s rúčkou, s kovaním, 40 cm, </t>
  </si>
  <si>
    <t xml:space="preserve">38. Metla na chodník s násadou-ciroková - metla s ciroku, prírodný materiál, násada z dreva 120 cm, 5 krát prešitá, šírka metly 33 cm, </t>
  </si>
  <si>
    <t xml:space="preserve">39. Lopatka a zmeták na smeti - súprava, materiál PVC, lopatka s gumovým okrajom, šírka lopatky 25-26cm, </t>
  </si>
  <si>
    <t xml:space="preserve">40. Lopatka na smeti plast. - plastová, </t>
  </si>
  <si>
    <t xml:space="preserve">41. Lopatka plechová - plechová lopatka šírka lopatky cca 25 cm, </t>
  </si>
  <si>
    <t xml:space="preserve">42. Zmeták - drevený - s násadou, 40 cm, </t>
  </si>
  <si>
    <t xml:space="preserve">43. Zmeták drevený - šírku zmetáka cca 80-100 cm, </t>
  </si>
  <si>
    <t xml:space="preserve">44. Stierka okenná s teleskop.rúčkou - 45 cm, </t>
  </si>
  <si>
    <t>45. Stierka na umývanie okien s gumou - 35 cm,</t>
  </si>
  <si>
    <t>46. Stierka na umývanie okien - s rozmývačom, 35 cm,</t>
  </si>
  <si>
    <t xml:space="preserve">47. Držiak mopu 40 cm - 40 cm, kapsový uchyt, </t>
  </si>
  <si>
    <t xml:space="preserve">48. Držiak mopu 50 cm - 50 cm, kapsový uchyt, </t>
  </si>
  <si>
    <t>49. Mop súprava - set, 1x360 stupňou otočná hlava, náhrada z mikrovlákna, abrazívna náhrada, 130 cm teleskopická tyč, čistiaci mop, vedro s objemom 10 litrov, držiak mopu, mikrovláknový mop, teleskopická tyč, žmýkanie handry bez nutnosti dotknúť sa návleku, vymeniteľné návleky s možnosťou prať v práčke, dĺžka návleku min. 40 cm,</t>
  </si>
  <si>
    <t xml:space="preserve">50. Mop bavlnený chlpatý- na parkety, 40 cm šírka, flipper, </t>
  </si>
  <si>
    <t xml:space="preserve">51. Mop bavlnený chlpatý - na dlažbu, 40 cm šírka, kapsový, </t>
  </si>
  <si>
    <t xml:space="preserve">52. Mop strapcový oválny - 15L/4-dielny set, </t>
  </si>
  <si>
    <t>53. Mop plochy z bavlny - bavlnené, na suché čistenie, 40 cm, kapsový,</t>
  </si>
  <si>
    <t xml:space="preserve">54. Mop na suché aj mokré umývanie veľkých plôch - 120cm (kompatibilný s poťahom v položke 59), </t>
  </si>
  <si>
    <t xml:space="preserve">55. Poťah na plochý mop - mokré čistenie, 120 cm, </t>
  </si>
  <si>
    <t xml:space="preserve">56. Náhradné poťahy na mop - ženilkové , 40 cm, </t>
  </si>
  <si>
    <t xml:space="preserve">57. Hlavica na okrúhly mop - náhrada s bavlnenými dlhými štetinami, 220 g, </t>
  </si>
  <si>
    <t xml:space="preserve">58. Násada na mop - flis - flis, 40 cm, kapsový, </t>
  </si>
  <si>
    <t xml:space="preserve">59. Násada na držiak mopu - tyč hliníková eloxovaná 140 cm , priemer 23,5 cm, </t>
  </si>
  <si>
    <t xml:space="preserve">60. Násada na mop - s uzlíkami, 40 cm, kapsový, </t>
  </si>
  <si>
    <t xml:space="preserve">61. Násada na mop - náhrada na mop, bavlna, na suché aj mokré stieranie, možnosť prať v práčke, 40 cm, flipper, </t>
  </si>
  <si>
    <t xml:space="preserve">62. Násada na mop - mikrofáza, 40cm, náhradný návlek, poťah zložený z vysoko kvalitných hustých mikrovlákien, typu flipper al, ekvivalent, </t>
  </si>
  <si>
    <t xml:space="preserve">63. Náhrada na mop strapcový - 50 cm, kapsový uchyt, </t>
  </si>
  <si>
    <t xml:space="preserve">64. Náhrada na mop strapcový - 40 cm, kapsový uchyt, </t>
  </si>
  <si>
    <t xml:space="preserve">65. Návlek na rozmývač - 35 cm, </t>
  </si>
  <si>
    <t xml:space="preserve">66. Vedrá s výlevkou - 12 l, okrúhle,plastové, materiál PVC,objem 12 l,ciachované, </t>
  </si>
  <si>
    <t xml:space="preserve">67. Vedro s výlevkou - 10 l, plastové, </t>
  </si>
  <si>
    <t xml:space="preserve">68. Veľká hubka na riad - rôzna farby, </t>
  </si>
  <si>
    <t xml:space="preserve">69. Hubka na riad profilová - profilová, farebné s drsnou plochou, bal. (10 ks), </t>
  </si>
  <si>
    <t xml:space="preserve">70. Hubka na riad malá - malá, farebné s drsnou plochou, profilovaná, </t>
  </si>
  <si>
    <t>71. Hubka na riad veľká - veľká, farebné s drsnou plochou, profilovaná,</t>
  </si>
  <si>
    <t xml:space="preserve">72. Hubka na riad - polyuretánová pena, polyamidová a polyesterová čistiaca časť, 10x7x3, 5 sk v bal., </t>
  </si>
  <si>
    <t xml:space="preserve">73. Hubky na riad - obyčajné 8x5x3 cm, bal. (10 ks), </t>
  </si>
  <si>
    <t xml:space="preserve">74. Hubka na riad - profilovaná, s drôtenkou na vrchu vhodná na všetky povrchy, rozmer 10x8x5 cm, </t>
  </si>
  <si>
    <t xml:space="preserve">75. Špongie - farebné, savé, 18x15,5 cm, </t>
  </si>
  <si>
    <t xml:space="preserve">76. Drátenka nerezová - Nerezová kovová drôtenka na očistenie silne znečisteného riadu, </t>
  </si>
  <si>
    <t xml:space="preserve">77. Kefa na riad - guľatá, </t>
  </si>
  <si>
    <t>78. Handra - plienková, savá 50x40 cm,</t>
  </si>
  <si>
    <t xml:space="preserve">79. Handra - vaflová, na podlahu 80x60 cm, </t>
  </si>
  <si>
    <t xml:space="preserve">80. Handra - vaflová, 60x50 cm, </t>
  </si>
  <si>
    <t xml:space="preserve">81. Handra - 60x50 cm, mikrovlákno, utierka na čistenie aj leštenie, vysoká savosť, dlhá životnosť, čistí bez chemických prostriedkov </t>
  </si>
  <si>
    <t xml:space="preserve">82. Handra tkaná - tkaná 60x70 cm, sivá, </t>
  </si>
  <si>
    <t xml:space="preserve">83. Handra na podlahu - 60x50 cm, bavlnená, netkaná handra na podlahu, bielej farby, handra z mäkkých bavlnených priadzí vynikajúco saje vodu rozmery, </t>
  </si>
  <si>
    <t xml:space="preserve">84. Handra na podlahu - 50 x 70 cm, bavlnená, savá, netkaná handra na podlahu, handra z mäkkých priadzí, vynikajúco a takmer okamžite saje vodu,  </t>
  </si>
  <si>
    <t xml:space="preserve">85. Handra na podlahu - 75% Ba, 20% Pes, 5% zmes vlákien, 70x60 cm, </t>
  </si>
  <si>
    <t xml:space="preserve">86. Handra na podlahu - mikrovlákna, 65x50 cm, </t>
  </si>
  <si>
    <t xml:space="preserve">87. Handra - mikrovlákno, utierka na čistenie aj leštenie, vysoká savosť, dlhá životnosť, čistí bez chemických prostriedkov, rozmer: 60x50cm, </t>
  </si>
  <si>
    <t xml:space="preserve">88. Handra mikrovlákno - utierka na súčasné čistenie a leštenie,má vysokú savosť,dlhú životnosť,absorbuje mastnotu, čistí bez chemických prostriedkov, 60x50 cm, </t>
  </si>
  <si>
    <t xml:space="preserve">89. Handra na prach - prachová utierka zo špeciálneho mikrovlákna s vysokým stieracím účinkom, 35x35 cm, </t>
  </si>
  <si>
    <t>90. Utierka švédska, mikroutierky - 30 cm x 30 cm, mikroutierka čistí a leští bez chemických prostriedkov, má vysokú savosť, absorbuje masnotu, nezanecháva šmuhy,</t>
  </si>
  <si>
    <t xml:space="preserve">91. Utierka švédska - bavlnená 50 x 60 cm, </t>
  </si>
  <si>
    <t xml:space="preserve">92. Utierka mikrovlákno, hodvábna - 15 x17 cm, </t>
  </si>
  <si>
    <t xml:space="preserve">93. Utierka na riad viskóza - utierka z viskózy vhodná na čistenie rôznych povrchov. Rozmery: 38 x 43 cm, </t>
  </si>
  <si>
    <t>94. Prachovka - 40x50 cm biela, flanelová,</t>
  </si>
  <si>
    <t xml:space="preserve">95. Prachovka - 35x40 cm, bavlnená, </t>
  </si>
  <si>
    <t xml:space="preserve">96. Oprašovač s teleskopickou tyčou - na vymetanie rohov a strov od pavučín a prachu, antistatický, </t>
  </si>
  <si>
    <t xml:space="preserve">97. Kefa na pavučiny teleskopická - guľatý tvar, </t>
  </si>
  <si>
    <t xml:space="preserve">98. Kartáč na podlahu - drevený, uchyt na tyč, </t>
  </si>
  <si>
    <t xml:space="preserve">99. Sitko do umývadla - do umývadla, </t>
  </si>
  <si>
    <t xml:space="preserve">100. Sitko do pisoára - WC sitko do pisoára, vonné, gélové, parfémované, napr. "V-Screen", "AROMAFRESH" alebo "FRE PRO" al. ekvivalent, min 3 druhy vôní, </t>
  </si>
  <si>
    <t xml:space="preserve">101. Sáčky mikroténové - bal. (50 ks), hrúbka 12 mikrónov, mikroténové vrecká v trhacom bloku, rozmery 20x30 cm, </t>
  </si>
  <si>
    <t xml:space="preserve">102. Sáčky mikroténové - bal. (50 ks), hrúbka 15 mikrónov mikroténové vrecká v trhacom bloku, rozmery 30x40 cm, </t>
  </si>
  <si>
    <t xml:space="preserve">103. Sáčky PVC samozatváracie - bal. (100 ks), polyetylénové vrecká s uzáverom, rozmery 8x12 cm, </t>
  </si>
  <si>
    <t xml:space="preserve">104. Sáčky PVC samozatváracie - bal (100 ks), polyetylénové vrecká s uzáverom, rozmery 15x20 cm, objem 5L, </t>
  </si>
  <si>
    <t xml:space="preserve">105. Sáčky do vysávačov - min. 8 ks, päťvrstvová textília, určené pre vysávač "ROWENTA RO 3953" EAmateriál: netkaná textília, </t>
  </si>
  <si>
    <t xml:space="preserve">106. Sáčky do vysávačov - do vysávačov, papierové sáčky128 sáčky, bal. - (5 ks), typ "Eta 0467" al. ekvivalent, </t>
  </si>
  <si>
    <t xml:space="preserve">107. Sáčky do vysávačov - min. 8 ks, päťvrstvová netkaná textília, určené pre vysávač "KärcherT10/1", </t>
  </si>
  <si>
    <t xml:space="preserve">108. Sáčky na dámsku hygienu - min. 25 ks v krabičke, rozmer 75 x 125 x 20 mm, </t>
  </si>
  <si>
    <t>109. Mikrotašky v rolke - mikrotašky s nosnosťou 5kg, materiál HDPE, vhodné na priamy kontakt s potravinami, balené v rolkách (200 ks), rolka</t>
  </si>
  <si>
    <t>110. Taška 10 kg HDPE - bal.100 ks</t>
  </si>
  <si>
    <t xml:space="preserve">111. Vrecia do košov na odpad 120 l - na triedený odpad - tenšie, vyrobené z LDPE, hrúbka min. 40 mikrónov, (rolka min. 25ks), </t>
  </si>
  <si>
    <t xml:space="preserve">112. Vrecia na odpad 120 l - do košov, 120 l, pevné extra na hrubý stavebný odpad, hrubšie, (rolka min. 10ks) 80 micr., </t>
  </si>
  <si>
    <t xml:space="preserve">113. Vrecia na odpad 60 l - vrecia vyrobené z LDPE, hrúbka min. 35 mikrometrov, (rolka min. 25ks), </t>
  </si>
  <si>
    <t xml:space="preserve">114. Vrecia na odpad 35 l - polyetylénové vrecia do košov , materiál LDPE, hrúbka 35 mikrónov, bal.po 25 ks, </t>
  </si>
  <si>
    <t xml:space="preserve">115. Vrecia na odpad 140 l - vrecia vyrobené z LDPE, hrúbka min. 60 mikrónov, (rolka min. 25 ks) 90X110 cm, </t>
  </si>
  <si>
    <t>116. Vrecia PVC - 60 x 120 cm, 200 mikrónov, pevné na ťažký odpad, hrubé, cena za ks,</t>
  </si>
  <si>
    <t>117. Vrecia na odpad 60 l - plastové vrecia 90x55 cm, (rolka min. 25 ks) LPDE,</t>
  </si>
  <si>
    <t xml:space="preserve">118. Vrecia na odpad 35 l - plastové vrecia 53x60 cm, (rolka min. 25 ks) LPDE 30 mikr., </t>
  </si>
  <si>
    <t xml:space="preserve">119. Vrecia na odpad 240 l - 35 mikrónov, (rolka min. 10 ks) LPDE, </t>
  </si>
  <si>
    <t>120. Vrecia do koša zaťahovacie - 50 x 60 cm,zaťahovacie biele mikrot.,</t>
  </si>
  <si>
    <t xml:space="preserve">121. Vrecia do koša zaťahovacie - 25 ks v balení čierne, 60x70 cm LPDE 30 mikr., </t>
  </si>
  <si>
    <t xml:space="preserve">122. Vrecia do košov - 25 ks v balení čierne, 90x110 cm LPDE 50 mikr., </t>
  </si>
  <si>
    <t xml:space="preserve">123. Vrecia do koša - 25 ks v baleni čierne, 60x80 cm LPDE 35 mikr., </t>
  </si>
  <si>
    <t>124. Vrecia odpad - 25 ks v balení, hrubšie, 70x110 cm LPDE 70 mikr.,</t>
  </si>
  <si>
    <t xml:space="preserve">125. Zástery biele - bal. (50 ks), kvalitné igelitové, jednorazové zástery pre použitie v potravinárstve, rozmery: 81 x 125 cm, </t>
  </si>
  <si>
    <t xml:space="preserve">126. Záves kúpelňový vzor 200x180 - Záves kúpelňový vzor 200x180, </t>
  </si>
  <si>
    <t xml:space="preserve">127. Žiletky - min. 10 ks v balení, </t>
  </si>
  <si>
    <t xml:space="preserve">128. Fólia zakrývacia maliarska - 4x5 m, </t>
  </si>
  <si>
    <t xml:space="preserve">129. Zvon na čistenie odpadu - na čistenie WC,gumený s drevenou rúčkou, </t>
  </si>
  <si>
    <t xml:space="preserve">130. WC set (kefa + stojan) - guľatá, pevná plast. rúčka, dĺžka min. 35 cm s podstavcom, </t>
  </si>
  <si>
    <t xml:space="preserve">131. Kefa na WC - gul'atá, pevná plastová rúčka, dÍžka min. 35 cm, ks </t>
  </si>
  <si>
    <t xml:space="preserve">132. Kôš na papier - 12 l, plastový, rebrový, </t>
  </si>
  <si>
    <t xml:space="preserve">133. Kôš na odpadky - s vrchnákom preklápacím cca 5 - 7 l, plastový, </t>
  </si>
  <si>
    <t xml:space="preserve">134. Odpadkové koše drôtené   18-19 l, drôtené, </t>
  </si>
  <si>
    <t xml:space="preserve">135. Kôš na odpadky s vrchnákom - vyrobený z plastu s odnímateľnou vrchnou časťou a s hojdacím vrchnákom, objeme 35 - 40 l, </t>
  </si>
  <si>
    <t xml:space="preserve">136. Zásobník na sáčky na dámsku hygienu - montovateľný na stenu (vrátane kotviaceho materiálu), vyrobený z nerezu, vhodný na sáčky v krabičke s rozmermi 75x125x20 mm, </t>
  </si>
  <si>
    <t>137. Zásobníky na servítky typu Interfold N4 (Just One) - zásobníky vhodné pre veľkokapacitné gastroprevádzky , prevedenie odolný plast, na servítky s rozmerom 21x16,5 cm, s výškou zásobníka aspoň 47cm, možnosť uchytenia na stenu, ks 2</t>
  </si>
  <si>
    <t xml:space="preserve">138. Dávkovač tekutého mydla v pene -  1 l, na mydlovú penu, davkovač, "KATRIN biely" al. ekvivalent, </t>
  </si>
  <si>
    <t xml:space="preserve">139. Zásobník na toaletný papier - Tork SmartOne, plast, biely, 26,9x26,9x15,6 cm, systém T8, </t>
  </si>
  <si>
    <t>140. Zásobník na toaletné papier - na priemer 260 mm,</t>
  </si>
  <si>
    <t>141. Zásobník na skladané utierky - ZZ a CC, biely, veľký,</t>
  </si>
  <si>
    <t xml:space="preserve">142. Rohož exterierová - 100x150 cm, oterovzdorná guma s kefovým efektom vhodná pre odstránenie drobných nečistôt, </t>
  </si>
  <si>
    <t xml:space="preserve">143.   Rohož interierová-  40x60 cm, 100% polypropylen s flexibilnou protišmykovou vynylovou podložkou, </t>
  </si>
  <si>
    <t>CELKOM ČASŤ 1</t>
  </si>
  <si>
    <t>Čistiace prostriedky</t>
  </si>
  <si>
    <t xml:space="preserve">1. Čistiaci prostriedok na všetky povrchy - 1 l, tekutý, ľubovoľné vône, </t>
  </si>
  <si>
    <t xml:space="preserve">2. Čistiaci tekutý piesok - 500 ml, tekutý s citrusovou vôňou napr. "CIF" al. ekvivalent, </t>
  </si>
  <si>
    <t xml:space="preserve">3. Čistiaci sypký piesok - 500 g, sypký, </t>
  </si>
  <si>
    <t xml:space="preserve">4. Čistiaci prostriedok dezinfekčný - tekutý, "KRISTAL SANAN Klasik", 1ks/5litrové balenie, na dezinfekciu vody a povrchov, odstráni nebezpečné vírusy a baktérie, al. ekvivalent, </t>
  </si>
  <si>
    <t>5. Čistiaci prostriedok dezinfekčný - tekutý, "KRISTAL SANAN Klasik", 1ks/1litrové balenie, na dezinfekciu vody a povrchov, odstráni nebezpečné vírusy a baktérie, al. ekvivalent, ks 29</t>
  </si>
  <si>
    <t xml:space="preserve">6. Čistiaci prostriedok prášok - 500 g, 5% aniónovej povrchovo aktívnej látky, parfém, Hexyl Cynnamal, Citronellol, Butylphenil Methylpropional, práškový čistič na hladké povrchy, účinne čistí kuchynský riad, vane, umývadlá, hygienické zariadenia, keramické obkladačky napr."Cifre", "Ajax","Fixinela", "Citra" al. ekvivalent, </t>
  </si>
  <si>
    <t xml:space="preserve">7. Dezinfekčný prostriedok - 5 l, univerzálny tekutý chlórový preširoké použitie na dezinfekciu, univerzálny chlórový dezinfekčný prípravok pre široké použitie, vyznačuje sa spoľahlivosťou a širokým spektrom dezinfekčnej účinnosti, vhodný pre dezinfekciu povrchov a predmetov, typu " SAVO" al. ekvivalent, </t>
  </si>
  <si>
    <t>8. Dezinfekčný prostriedok (práškový) - 1 kg, práškový dezinfekčný prípravok, ktorý učinkuje na báze chlóru, obsah aktívneho chlóru min. 25%, je baktericídny, fungicídny, virucídny, mykobaktericídny, typu. "Chloramin T" al. ekvivalent,</t>
  </si>
  <si>
    <t xml:space="preserve">9. Dezinfekčný prostriedok na rôzne povrchy s rozprašovačom - 1 l, dezinfekčný čistiaci prostriedok v balení s rozprašovačom typu "Sirafan", samoodparovací - bez nutnosti pretierať čistené povrchy, na báze alkoholu, vhodný pre profesionálne gastro prevádzky na dezinfekciu stolov, stoličiek, na rýchlu sanitáciu kľučiek a podobne, zdravotne nezávadný, </t>
  </si>
  <si>
    <t xml:space="preserve">10. Dezinfekčný prostriedok (tekutý) - 1,2 l, univerzálny koncentrovaný kvapalný dezinfekčný prípravok na báze aktívneho chlóru na dezinfekciu pitnej vody, bazénov a vodeodolných povrchov. Spektrum účinnosti baktericídny, virucídny, fungicídny. Obsah aktívneho chlóru 50 g/l, napr. SAVO original al. ekvivalent, </t>
  </si>
  <si>
    <t xml:space="preserve">11. Prostriedok na umývanie, saponát - 5 l, univerzálny čistiaci prostriedok s dlhotrvajúcou vôňou odstraňuje nečistoty, mastnotu z povrchov ako sú podlahy dlažba ,kuchynský nábytok a z povrchov rôznych predmetov, v priestore zanecháva príjemnú dlhotrvajúcu vôňu a pocit čistoty, </t>
  </si>
  <si>
    <t xml:space="preserve">12. Čistiaci prostriedok na riad - balenie 900 - 1 000 ml, 5-15 %, amiónové povrchovo aktívne látky &gt; 5 %, neiónové povrchovo aktívne látky, bez obsahu fosfátov, pH neutrálny, Methylisothiazolinone, Phenoxylthanol, parfumy, Geraniol, Limonene, typu "Jar" al. ekvivalent, </t>
  </si>
  <si>
    <t xml:space="preserve">13. Čistiaci prostriedok na riad - 5 l balenie, prostriedok na odstraňovanie nečistoty a mastnoty z kuchynského riadu, </t>
  </si>
  <si>
    <t xml:space="preserve">14. Odvápňovací prostriedok do umývačky riadu - (1,5 kg), sor s ochranným účinkom, zabraňuje vzniku vodného kameňa v umývačke riadu, čím ju chráni, v umývačke odstraňuje vápnik z vody a zároveň zabraňuje vzniku škvŕn na riade typu "Somat" al. ekvivalent, </t>
  </si>
  <si>
    <t>15. Tablety do umývačky riadu - 100 ks-bal.,tablety do umývačky riadu,</t>
  </si>
  <si>
    <t xml:space="preserve">16. Soľ do umývačky riadu - 1,50kg, soľ do umývačky riadu, </t>
  </si>
  <si>
    <t xml:space="preserve">17. Leštidlo do umývačky riadu - 400 ml, napr. leštidlo "Calgonit finish" al. ekvivalent, </t>
  </si>
  <si>
    <t xml:space="preserve">18. Čistič umývačky - 250 ml, </t>
  </si>
  <si>
    <t xml:space="preserve">19. Čistiaci prostriedok na umývadlá - 500 ml, tekutý s rozprašovačom, </t>
  </si>
  <si>
    <t xml:space="preserve">20. Čistiaci prostriedok tekutý čistiaci krém - 1 l, tekutý prašok, menej ako 5% ako aniónovej povrchovo aktívnej látky, neiónové povrchovo aktívne látky, mydlo, parfum, Limonnene, Benzisothiazolinone, Linalool, Butylphenylmethylpropional, Hexylcinnamal, "CIF" al. ekvivalent, </t>
  </si>
  <si>
    <t xml:space="preserve">21. Čistiaci krém biely - 500 ml, čistiaci krém biely, "Cif" al. ekvivalent, </t>
  </si>
  <si>
    <t xml:space="preserve">22. Gel na čistenie varičov - 500 ml, čistenie varičov, gel, </t>
  </si>
  <si>
    <t xml:space="preserve">23. Čistiaci gel na veľmi znečistené plochy - 750 ml, čistiaci gél na veľmi znečistené plochy, </t>
  </si>
  <si>
    <t>24. Kyselina chlórovodíková - 1 l, 30-33%, na odstraňovanie vodného kameňa z pisoárov a neutralizáciu alkalických odpadov,</t>
  </si>
  <si>
    <t xml:space="preserve">25. Čistič sifónov - 500 g resp. 500ml, "SIFO" al. ekvivalent, </t>
  </si>
  <si>
    <t xml:space="preserve">26. Prostriedok na čistenie sifónov a odpadov - 1 kg, obsahuje hydoxid sodný (min. 97%), perličky, resp. granule v plastovom obale, na prečistenie odtoku vane, spŕch, umyvadiel a drezov, </t>
  </si>
  <si>
    <t xml:space="preserve">27. Čistič odpadov - 1 l, prečistenie iba plastových a keramických odpadov umývadiel, spŕch, WC, kanalizácie a pod., upchatých tuky, mydlom, vápenitým usadeninami, vlasy, papierom, vložkami, handrou, </t>
  </si>
  <si>
    <t xml:space="preserve">28. Kyselina na vodný kameň - 500 ml, </t>
  </si>
  <si>
    <t xml:space="preserve">29. Čistiaci gel na hrdzu a vodný kameň na plasty, 500 ml, tekutý, </t>
  </si>
  <si>
    <t xml:space="preserve">30. Prostriedok na odstránenie hrdze - 500 ml, tekutý prostriedok na hrdzu, s obsahom min. 15% kyseliny fosforečnej a neiónových tenzidov, napr. "LUMILA" al. ekvivalent, </t>
  </si>
  <si>
    <t xml:space="preserve">31. Čistiaci prostriedok na hrdzu a vodný kameň - 750 ml, čistiaci prostriedok napr. "Pulirapid" al. ekvivalent na hrdzu a vodný kameň, odstr. vap.usadenín, zloženie: 5 - 15 % neiónogénny tenzidy, obsahuje kyselinu fosforečnou maximálne 24,5 %, plastový obal,  </t>
  </si>
  <si>
    <t xml:space="preserve">32. Čistiaci prostriedok na vodný kameňa a hrdzu - 500 ml, tekutý ,5-15% kyselina fosforečná, &lt; 5% aniónový tenzid, farbivo, prostriedok určený na čistenie umývadiel, vaní, obkladačiek, toaliet a silne znečistených plôchčistiaci prostriedok na hrdzu a vodný kameň "Fixinela" al. ekvivalent, </t>
  </si>
  <si>
    <t xml:space="preserve">33. Čistiaci prostriedok na vodný kameňa a hrdzu - 750 ml, napr. Cilit Bang- spray, menej ako 5% neiónové povrchovo aktívne látky, účinný čistiaci prípravok s rozprašovačom na odstraňovanie špiny, hrdze a vodného kameňa, nečistôt a usadenín, "Citronellol" spray al. ekvivalent, </t>
  </si>
  <si>
    <t xml:space="preserve">34. Čistiaci prostriedok - 1 l balenie, Účinná látka: chlórnan sodný 47 g/kg (4,7 %) "Savo originál" al. ekvivalent, </t>
  </si>
  <si>
    <t xml:space="preserve">35. Čistiaci prostriedok - 5 l, balenie "AJAX"- originál al. ekvivalent, </t>
  </si>
  <si>
    <t xml:space="preserve">36. Čistiaci prostriedok  - 500 ml, čistiaci prostiredok "Fixinela Perfekt" kúpeľa al. ekvivalent, </t>
  </si>
  <si>
    <t xml:space="preserve">37. Prípravok proti plesniam  - 5 l, kg(chlórový), proti plesniam, v prášku, "Chloramin -T" al. ekvivalent, </t>
  </si>
  <si>
    <t xml:space="preserve">38. Čistiaci prostriedok proti plesni v spray -  500 ml, vysoko účinný dezinfekčný prostriedok proti mikroskopickým vláknitým hubám, riasam, lišajníkom a má vysoké baktericídne účinky. Používa sa na likvidáciu pliesni, predovšetkým na stenách, ale tiež na likvidáciu pliesni na kachličkách, okolo umývadiel, vaní, okien, Dezinfekčná látka: chlórnan sodný 4,7 g/100 g, Menej ako 5 % bieliace činidlo na báze chlóru (chlórnan sodný), Neiónové povrchovo aktívne látkytypu "Savo" al. ekvivalent, </t>
  </si>
  <si>
    <t xml:space="preserve">39. Prípravok proti plesniam (bezchlórový)  -  500 ml, bezchlórový, antimikrobiálny protiplesňový prípravok, bez obsahu soli (nezanecháva za sebou hydroskopické soli, nezasoľuje), použitie: na murivo, nábytok, drevené prvky, na nenasiakavé povrchy, bezchlórového prípravku, nepoškodzuje povrchy, nepoškodzuje stavebné materiály a nezapácha, napr. "Asanex", "FungiSPRAY" al. ekvivalent, bezchlórový, s rozprašovačom, </t>
  </si>
  <si>
    <t xml:space="preserve">40. Čistiaci prostriedok na dlažbu -  750 ml, mydlový čistič na kamenné povrchy a dlažbu účinne čistí, odstraňuje prach, oživuje,osviežuje a ošetruje, typu "Pronto" al. ekvivalent, </t>
  </si>
  <si>
    <t xml:space="preserve">41. Čistiaci prostriedok na podlahy -  1 l, tekutý, viac ako 5% aniónovej povrchovo aktívnej látky, nelonovej povrchovo aktívnej látky, napr. "Ajax" al. ekvivalent, </t>
  </si>
  <si>
    <t xml:space="preserve">42. Čistiaci prostriedok na podlahu -  5 l, čistiaci prostriedok antibakteriálny univerzálny, čistiaci prostriedok na všetky typy podláh a ostatné časti interiéru s rôzňou vôňou, </t>
  </si>
  <si>
    <t xml:space="preserve">43. Čistiaci prostriedok na drevené podlahy  - 750 ml, určený výlučne na drevené podlahy, resp. parkety a nábytok s povrchovou úpravou (nie univerzálmy prostriedok), s obsahom mydla, napr. "ALEX" alebo "PRONTO" al. ekvivalent, </t>
  </si>
  <si>
    <t xml:space="preserve">44. Dezinfekčný prostriedok na podlahy - 5 l, dezinfekčný čistič plôch a predmetov na ručné umývanie silne znečistených plôch, napr. "PANTRA, INDUR MAXX" al. ekvivalent, </t>
  </si>
  <si>
    <t xml:space="preserve">45. Čistiaci prostriedok na plávajúce podlahy - 750 ml, plávajúce podlahy, </t>
  </si>
  <si>
    <t xml:space="preserve">46. Čistiaci prostriedok na drevené podlahy - 1 l, drevené podlahy, </t>
  </si>
  <si>
    <t xml:space="preserve">47. Čistiaci prostriedok, vosk na podlahy - 750 ml, čistiaci prostriedok , vosk na podlahy, </t>
  </si>
  <si>
    <t xml:space="preserve">48. Čistiaci prostriedok na dlážku - 750 ml, dlážka, čistiaci prostriedok, ktorý je určený pre podlahy i ďalšie umývateľné povrchy, bez obsahu zložky "aqua" v zložení produktu, napr. "SAVO", "PRONTO", "ALEX" al. ekvivalent, </t>
  </si>
  <si>
    <t xml:space="preserve">49. Mydlový čistič na plávajúce podlahy - 750 ml, napr." Krystal" al. ekvivalent, </t>
  </si>
  <si>
    <t xml:space="preserve">50. Leštiaci prostriedok na podlahu - 750 ml, rôzne druhy podláh, napr. "Diava" al. ekvivalent, </t>
  </si>
  <si>
    <t xml:space="preserve">51. Saponát na podlahy - 1 l, napr. "AJAX", "Rajón" al. ekvivalent, </t>
  </si>
  <si>
    <t xml:space="preserve">52. Saponát na strojové umývanie podláh - 5 l/bal (Bandaska), napr. "Pavistela" al. ekvivalent, bal. </t>
  </si>
  <si>
    <t xml:space="preserve">53. Čistiaci prostriedok na laminát - 750 ml, čistiaci prostriedok na parkety, laminátové, korkové a drevené podlahy s olejom, dokonale čistí povrch a zanecháva ho žiarivo lesklý bez potrebného oplachovania, typu "Ajax", "Pronto", "Alex" al. ekvivalent, </t>
  </si>
  <si>
    <t>54. Čistiaci prostriedok na sklo s rozprašovačom - 500 ml, s alkoholom,okná a sklo, na čistenie a lesk sklenených a hladkých omývateľných plôch, &lt;5% aniónové tenzidy, Parfum, Benzisothiazolinone, Methylisothiazolinone, napr. "Clin" na okná al. ekvivalent, ks 532</t>
  </si>
  <si>
    <t xml:space="preserve">55. Profesionálny prostriedok na čistenie okien - 1 l, na čistenie okien, s vysokým obsahom alkoholu, určený pre profesionálne čistenie, napr. "PANTRA 06" alebo "CLINIL" al. ekvivalent, </t>
  </si>
  <si>
    <t xml:space="preserve">56. Čistiaci prostriedok na sklo - 750 ml, napr. "CIF" na sklo al. ekvivalent, </t>
  </si>
  <si>
    <t xml:space="preserve">57. Čistiaci prostriedok na nerez - 500 ml, leští, ošetruje a dlhodobo chráni nerezové povrchy v kuchyniach a inde, s rozprašovačom, </t>
  </si>
  <si>
    <t xml:space="preserve">58. Leštiaci prostriedok na nerez - 500 ml, s rozprašovačom, profesionálny prípravok na čistenie a leštenie nerezových povrchov a zariadení, Vhodný na: nerez, kov (výťahy, zábradlia, digestory, kuchynské zariadenia, nápojové automaty, dvere, nerezový sporák, nerezový digestor), napr. "CIF nerez", "Pulirapid Splendy" al. ekvivalent na nerez, </t>
  </si>
  <si>
    <t xml:space="preserve">59. Leštiaci prostriedok na nerez s rozprašovačom - 1 l, s rozprašovačom, profesionálny prípravok na čistenie a leštenie nerezových povrchov a zariadení, Vhodný na: nerez, kov (výťahy, zábradlia, digestory, kuchynské zariadenia, nápojové automaty, dvere, nerezový sporák, nerezový digestor), napr. "CIF nerez", "Pulirapid Splendy" al. ekvivalent na nerez, </t>
  </si>
  <si>
    <t xml:space="preserve">60. Prostriedok proti prachu, na nábytok  - 500 ml, </t>
  </si>
  <si>
    <t xml:space="preserve">61. Čistiaci prostriedok na nábytok  - 300 ml, &lt;5% neiónové povrchovo aktívne látky, 5-15% alifatické uhľovodíky, parfumy, limonene, 2-bromo-2-nitropropane-1,3-diol, typu "Diava", "Pronto" al. ekvivalent, </t>
  </si>
  <si>
    <t>62. Čistič nábytku politúra - 500 ml, napr. "Diava" červená al. ekvivalent,</t>
  </si>
  <si>
    <t xml:space="preserve">63. Leštiaci prostriedok na nábytok - 250 ml, napr. "Pronto" al. ekvivalent, </t>
  </si>
  <si>
    <t xml:space="preserve">64. Čistiaci prostriedok na koberec  - 500 ml, prípravok na tepovanie kobercov a čalúnených súprav, na ručné čistenie kobercov, napr. "Kobex" alebo "Vanish" al. ekvivalent, </t>
  </si>
  <si>
    <t xml:space="preserve">65. Čistiaci prostriedok na odstraňovanie škvŕn  - 1 l, napr. "EXTERON", "HG" al. ekvivalent čistič škvŕn, </t>
  </si>
  <si>
    <t>66. Prostriedok na odstr. org.pripálenín (tukov a pokrmov)  - 500 ml, čistiaci prostriedok na čistenie rúr, grilov a keramických  povrchov, uvoľňuje pripáleniny, odstraňuje mastnotu, s obsahom hydroxidu sodného min. 5%, napr. "GRILPUR" al. ekvivalent,</t>
  </si>
  <si>
    <t xml:space="preserve">67. Čistiaci prostriedok na WC - 500g, tekutý prípravok s dezinfekčnými účinkami, spoľahlivo likviduje baktérie a vírusy, zahustený, jeho stekavosť je znížená, odstraňuje usadeniny i pachy, typu "Savo" al. ekvivalent, </t>
  </si>
  <si>
    <t xml:space="preserve">68. Dezinfekcia na WC - 750 ml, "Fixinela" al. ekvivalent WC, </t>
  </si>
  <si>
    <t xml:space="preserve">69. Čistiaci prostriedok na WC - 1l, tekutý prostriedok s dezinfekčnými účinkami na WC,spoľahlivo likviduje baktérie a vírusy,zahustený,odstraňuje usadeniny i pachy, typu "Savo" al. ekvivalent, </t>
  </si>
  <si>
    <t xml:space="preserve">70. Čistiaci prostriedok na WC - 750 ml, tekutý čistiaci a dezinfekčný prostriedok na WC určený na čistenie a dezinfekciu silne znečistených miest najmä tam, kde sa môžu vyskytovať baktérie a lebo plesne,na čistenie toalety, odtoku vane a kuchynského drezu, Chlórnan sodný 4,5g/100g – menej ako 5% bieliace činidlo na báze chlóru/Chlórnan sodný, neiónové povrchovo aktiv. látky,katiónové povrchovo akt. látky, mydlo, parfum, typu "Domestos" al. ekvivalent, </t>
  </si>
  <si>
    <t xml:space="preserve">71. Čistiaci závesný gél do toaliet - čistiaci závesný gél do toaliet, závesná vôňa a dezinfekcia do WC gel 3 in1, objem min. 360 ml, </t>
  </si>
  <si>
    <t xml:space="preserve">72. Čistiaci gél na WC - 750 ml, čistiaci gél napr. "Domestos Citrus fresh, KRYSTAL"al. ekvivalent, </t>
  </si>
  <si>
    <t xml:space="preserve">73. WC blok - závesný, zložený z troch špeciálnych vrstiev a kombinuje tak tri účinky,likviduje prostredie pre množenie baktérií, bráni tvorbe vodného kameňa, ďaka obsahu parfumovaného gélového prúžku zanecháva dlhotrvajúcu sviežu vôňu po každom spláchnutí, </t>
  </si>
  <si>
    <t xml:space="preserve">74. WC guličky závesné - 50 g, guličky WC, 5 až 15% neiónové povrchovo aktívne látky, aniónové tenzidy, parfum, Citronellol, Colmarin, Hydroxiccitronellal, Limonnene, Linalool, Isocyclemone E, napr. "Bref Power aktiv" al. ekvivalent, </t>
  </si>
  <si>
    <t xml:space="preserve">75. Tablety (kocky) do pisoára - á 30 ks, čistiaci a dezodoračný prípravok pre sanitárne zariadenia, určený ku vkladaniu do pisoárov, zabraňuje tvorbe usadenín a slúži k dezinfekcii priestorov WC, </t>
  </si>
  <si>
    <t xml:space="preserve">76. Tablety do pisoára - 1 kg, čistiace a dezodoračné tablety do pisoárov, obsahuje zložky odstraňujúce nečistoty, vodný a močový kameň, balenie 1 kg, napr. "Fixinela" tablety do pisoára, tablety do pisoára "REAL", "WIXX" al. ekvivalent, </t>
  </si>
  <si>
    <t xml:space="preserve">77. Prací prostriedok - 9 kg, prací prášok, 5-15 % aniónové tenzidy, bieliace činidlo na báze kyslíka, &lt;5 % neiónové tenzidy, mydlo, polykarboxyláty, fosfonáty, zeolity, Enzýmy, Optické zosvetľovače, Parfum (linalool), napr. "Persil" al. ekvivalent, </t>
  </si>
  <si>
    <t xml:space="preserve">78. Prášok na pranie - 15 kg, univerzálny prášok na pranie, </t>
  </si>
  <si>
    <t xml:space="preserve">79. Prací prostriedok na biele prádlo - 14 kg, min. na 70 praní, v zložení 5-15 % aniónové tenzidy, bieliace činidlo na báze kyslíka, napr. "Persil", "REX", "SAVO" al. ekvivalent, </t>
  </si>
  <si>
    <t xml:space="preserve">80. Prací prostriedok na farebné prádlo - 14 kg, min. na 70 praní, v zložení 5-15 % aniónové tenzidy, napr. "Persil", "REX", "SAVO" al. ekvivalent, </t>
  </si>
  <si>
    <t xml:space="preserve">81. Kapsule gelové na pranie - min. (20 ks.) v balení, kapsule gélové, napr. "Ariel Caps Color", na pranie 3v1, </t>
  </si>
  <si>
    <t>82. Prostriedok na namáčanie a zmäkčenie vody - 1kg, prípravok na zmäkčovanie vody a namáčanie vel'mi znečistených odevov, soda kryštalická, dekahydrát uhličitanu sodného (EC 207-838-8),</t>
  </si>
  <si>
    <t>83. Sóda kryštalická - bal 1 kg, prípravok na zmäkčovanie vody a namáčanie veľmi znečistených odevov, ks 115</t>
  </si>
  <si>
    <t>84. Aviváž - 2 l, Benzisothiazolinone, Perfumes, Alpha-Isomethyl Ionone, Citronellol, Eugenol, Geraniol, Hexyl Cinnamal, Linalool, 5- 15% Cationic Surfactants, napr. "Lenor" al. ekvivalent,</t>
  </si>
  <si>
    <t xml:space="preserve">85. Mycia pasta - min 450 g, pracovné mydlo, Aqua, Sodium C13 - 17 Alkane Sulfonate, Sodium Laureth Sulfate, Cocamidopropyl Betain, Wood Powder, kaolín, alumínium hydroxide, Sand, glycerín, Undeceth- 5, Parfum, Isopropyl Palmitate, Chloracetamide, 2- bromo- 2nitropropane- 1,3 - diol. napr. "Solvina" al. ekvivalent, </t>
  </si>
  <si>
    <t xml:space="preserve">86. Mydlo tekuté - 1 l, min. (6 ks) v balení, napr. "TORK Premium Soap Liquid Mild" al, ekvivalent, </t>
  </si>
  <si>
    <t xml:space="preserve">87. Mydlo tekuté - 5 l balenie, mydlo tekuté na ruky, tekuté, ľubovoľné vône, dezinfekčné, </t>
  </si>
  <si>
    <t>88. Mydlo tekuté - 1 l, Aqua, Sodium laureth sulfate, Cocamidopropyl betaine, Sodium chloride, Sodium laureth sulfate (and) glycol distearate (and) cocamide mea (and) laureth-10, C 12-13 alkyl lactate, Glycerin, Parfum, Sodium styrene/acrylates copolymer, Aloe barbadensis extract, Propylene glycol, Actinidia chinensis fruit extract, Sodium benzoate, Tetrasodium edta, Citric acid, CI: 47005, 42090, napr. "Miltia" al. ekvivalent,</t>
  </si>
  <si>
    <t xml:space="preserve">89. Tekuté mydlo - 0,5 l + nádoba s pumpičkou, </t>
  </si>
  <si>
    <t>90. Tekuté mydlo - "KLEENEX", parfumované, ružové, 6x1 liter balenie.ekuté mydlo v zásobniku 1 liter, parfumované, rúžové. (Náhradná náplň do mechanických dávkovačov "Kimberly-Clark" (AQURAIUS),</t>
  </si>
  <si>
    <t>liter</t>
  </si>
  <si>
    <t>91. Mydlo tekuté do dávkovačov - 5 l, tekuté mydlo do dávkovačov na WC, jemné mydlo s príjemnou sviežou vôňou, balenie je vhodné na dopĺňanie mydla do menšieho dávkovača, ks 59</t>
  </si>
  <si>
    <t>92. Mydlo tekuté s dávkovačom, antibakteriálne - 500 ml, jemné krémové tekuté mydlo antibakteriálne, obsahuje látky, ktoré zabraňujú nadmernému vysušovaniu a podráždeniu pokožky a udržujú ju hebkú a jemnú, ničí 99,9%, určené na dopĺňanie do dávkavača, s vôňou, ks 199</t>
  </si>
  <si>
    <t xml:space="preserve">93. Mydlo tekuté dezinfenkčné - 250 ml s dávkovačom, dettol, Aqua, Ammonium lauryl sulfate, Sodium laureth sulfate, Glycerin, Sodium chloride, Cocamide MEA, Parfum, Citric acid, Acrylates/PEG-10 maleate/styrene copolymer, Salicylic acid, Tocopheryl acetate, Aloe barbadensis leaf, Tetrasodium EDTA, Magnesium nitrate, Methylchloroisothiazolinone, Magnesium chloride, Methylisothiazolinone, </t>
  </si>
  <si>
    <t xml:space="preserve">94. Tekuté mydlo do zásobnikov - 500 ml, na mydlovú penu, ampulka, </t>
  </si>
  <si>
    <t xml:space="preserve">95. Mydlo tekuté - 5 l, Aqua, Sodium laureth sulfate, Cocamidopropyl betaine, Sodium chloride, Sodium laureth sulfate (and) glycol distearate (and) cocamide mea (and) laureth-10, C 12-13 alkyl lactate, Glycerin, Parfum, Sodium styrene/acrylates copolymer, Aloe barbadensis extract, Propylene glycol, Actinidia chinensis fruit extract, Sodium benzoate, Tetrasodium edta, Citric acid, CI: 47005, 42090, TORK 42 05 01, Premium S1, </t>
  </si>
  <si>
    <t xml:space="preserve">96. Mydlo toaletné, tuhé - min. 90 g, odium tallowate/Sodium palmate, Sodium cocoate/Sodium palm kernelate, Aqua, Glycerin, Parfum, Palm acid, Propylene glycol, Sodium chloride, Olea europaea oil, Aloe barbadensis leaf extract, Helianthus annuus seed oil, Palm kernel acid, Tetrasodium EDTA, Tetrasodium etidronate, Disodium distyrylbiphenyl disulfonate, Butylphenyl methylpropional, Citronellol, Alpha-isomethyl ionone, Cl 77891, tuhé mydlo s obsahom glycerínu, výborne čistí, ochraňuje pokožku rúk, zanecháva príjemnú vôňu, </t>
  </si>
  <si>
    <t xml:space="preserve">97. Hotelové mydlo - 15 g, tuhé, malé jednorázové mydlo pre hostí hotela, </t>
  </si>
  <si>
    <t xml:space="preserve">98. Mydlo mazľavé - balenie cca 9 kg, vhodné na umývanie podláh, hygienických zariadení, stien pred malovaním a k odstraňovaniu hrubších nečistôt, </t>
  </si>
  <si>
    <t xml:space="preserve">99. Tekuté mydlo do zásobnikov - 500 ml, na mydlovú penu, ampulka, </t>
  </si>
  <si>
    <t xml:space="preserve">100. Mydlo v pene do dávkovača - 1L, "KATRIN" al. ekvivalent, </t>
  </si>
  <si>
    <t xml:space="preserve">101. Krém na ruky  - min. 85 ml, hydratačný ochranný krém na ruky s preventívnym protibakteriálnym účinkom, obsahuje silikónový olej a dezinfekčné prísady, napr. "INDULONA červená" al. ekvivalent, </t>
  </si>
  <si>
    <t xml:space="preserve">102. Krém na ruky  - 100 ml, ochranný a regeneračný krém určený na úpravu Ph a premastenie pokožky, dezinfekčný ,mastný, hygienický, </t>
  </si>
  <si>
    <t xml:space="preserve">103. Krém na ruky  - min. 85 ml., Aqua, Petrolatum, Lanolin, Paraffinum Liquidum, Cetearyl alcohol, Cholesterol, Parfum, Amyl cinnamal, Citronellol, Coumarin, Geraniol, Isoeugenol, alpha-Isomethyl ionone, Linalool, d-Limonene, Musk Ketone, Acetyl hexamethyl Tetralin, napr. "INDULONA modrá" al. ekvivalent, </t>
  </si>
  <si>
    <t xml:space="preserve">104. Krém na ruky  - min. 85 ml., Aqua,Paraffinum Liquidum,PEG-5 Glyceryl Stearate,Stearic Acid,Glycerin,Octyldodecanol,Cetyl Alcohol,Olea Europaea Fruit Oil, Oleic Acid,Palmitic Acid, Propylene Glycol, Diazolidinyl Urea,Methylparaben,Propylparaben,Sodium Lactate,Sodium PCA,Fructose,Glycine,Inositol,Lactic Acid,Urea,Niacinamide,Sodium Benzoate,Parfum,Benzyl Alcohol,Benzyl Benzoate,Butylphenyl Methylpropional,Cinnamyl Alcohol, Citral,Citronellol, Eugenol,Geraniol,Hexyl Cinnamal,Hydroxyisohexyl 3- Cyclohexene Carboxaldehyde,d-Limonene,Linalool. napr. "INDULONA oliva" al. ekvivalent, </t>
  </si>
  <si>
    <t xml:space="preserve">105. Krém na ruky  - min. 85 ml. Aqua, Calendula Officinalis Extract, Cetyl Alcohol, Glyceryl Stearate, PEG-75 Stearate, Ceteth-20, Steareth-20, Cera Alba, Dimethicone, Glycerin, Paraffinum Liquidum, Cetyl Alcohol, Stearic Acid, Lanolin, Olea Europaea Fruit Oil, Polyaminopropyl Biguanide, Parfum, Laureth-30, alpha-Isomethyl Ionone, Buthylphenyl Methylpropional, Citronellol, Coumarin, Geraniol, Hydroxyisohexyl 3-Cyclohexene Carboxaldehyde, Linalool, napr. "INDULONA nechtíková" al. ekvivalent, </t>
  </si>
  <si>
    <t xml:space="preserve">106. Ochranný krém na ruky - min. 85 ml, nechtíkový, dezinfekčný, </t>
  </si>
  <si>
    <t xml:space="preserve">107. Dezinfekcia rúk - 1000 ml, dezinfekcia rúk s alkoholom je účinná tekutá dezinfekcia s 80 % denaturovaným liehom (% hmotnosti). Vhodná do zásobníkov "TORK", Tork premium alcohol gel al. ekvivalent, </t>
  </si>
  <si>
    <t xml:space="preserve">108. Gelová dezinfekcia na ruky - 300 ml, dávkovač s pumpičkou, </t>
  </si>
  <si>
    <t>ml</t>
  </si>
  <si>
    <t>109. Tekutá alkoholová dezinfekcia na ruky na dolievanie do dávkovačov - min. 1l v baleníl,</t>
  </si>
  <si>
    <t xml:space="preserve">110. Osviežovač vzduchu - 300 ml, na WC, </t>
  </si>
  <si>
    <t xml:space="preserve">111. Osviežovač vzduchu - 750 ml, príjemne rozvoniava priestory, </t>
  </si>
  <si>
    <t xml:space="preserve">112. Osviežovač vzduchu - 300 ml, spray s príjemnou vôňou na odstránenie zápachu miestností, príjemne rozvonia priestory, spray- aerosol, </t>
  </si>
  <si>
    <t xml:space="preserve">113. WC osviežovač vzduchu - min. 200 ml, spray, Glade Brise, Aqua, Butane, Propane, Isobutane, Sorbitan oleate, Parfum, Disodium phosphate, Potassium Phosphate, Propylene glycol, Ammonium hydroxide, Butylphenyl methylpropional, Isopropyl alcohol, Linalool, Steartrimonium Chloride, Limonene, </t>
  </si>
  <si>
    <t xml:space="preserve">114. Sprej proti mravcom a lezúcemu hmyzu - 400 ml, sprey, aerosól, proti mravcom, lietajúceho hmyzu a lezúcemu hmyzu (švábom, blchám, rusom, švehlám, skvorám, larvám molí), obasahuje tetrametrín min. 1 g/kg, napr. biolit al. ekvivalent, </t>
  </si>
  <si>
    <t xml:space="preserve">115. Hydroxid sodný - granule - 1000 g, vysoko účinný prostriedok na čistenie a odmasťovanie sifónov, výleviek a kanalizačného potrubia od organických nečistôt, hlavne mastnoty, </t>
  </si>
  <si>
    <t xml:space="preserve">116. Olej na WC - olej na ošetrovanie nesavého povrchu s čistiacim účinkom a vôňou. Dlhodobý účinok sviežej vône, </t>
  </si>
  <si>
    <t>CELKOM ČASŤ 2</t>
  </si>
  <si>
    <t>SPOLU ČASŤ 1+2</t>
  </si>
  <si>
    <t>Predmet</t>
  </si>
  <si>
    <t>Množstvo</t>
  </si>
  <si>
    <t>Jednotková cena v EUR bez DPH</t>
  </si>
  <si>
    <t>Jednotková cena v EUR s DPH</t>
  </si>
  <si>
    <t>Spolu v EUR bez DPH</t>
  </si>
  <si>
    <t>Spolu v EUR s DPH</t>
  </si>
  <si>
    <t>Názov/značka ponúkaného produktu</t>
  </si>
  <si>
    <t>Príloha č.2 Výzvy na predkladanie ponúk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</si>
</sst>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 #,##0.000_)\ &quot;€&quot;_ ;_ * \(#,##0.000\)\ &quot;€&quot;_ ;_ * &quot;-&quot;??_)\ &quot;€&quot;_ ;_ @_ "/>
    <numFmt numFmtId="165" formatCode="_-* #,##0.00\ &quot;€&quot;_-;\-* #,##0.00\ &quot;€&quot;_-;_-* &quot;-&quot;???\ &quot;€&quot;_-;_-@_-"/>
    <numFmt numFmtId="166" formatCode="#,##0.00000"/>
  </numFmts>
  <fonts count="6" x14ac:knownFonts="1">
    <font>
      <sz val="11"/>
      <color theme="1"/>
      <name val="Calibri"/>
      <family val="2"/>
      <charset val="238"/>
      <scheme val="minor"/>
    </font>
    <font>
      <sz val="11"/>
      <color theme="1"/>
      <name val="Calibri"/>
      <family val="2"/>
      <charset val="238"/>
      <scheme val="minor"/>
    </font>
    <font>
      <sz val="10"/>
      <name val="Calibri"/>
      <family val="2"/>
      <charset val="238"/>
      <scheme val="minor"/>
    </font>
    <font>
      <b/>
      <sz val="14"/>
      <name val="Calibri"/>
      <family val="2"/>
      <charset val="238"/>
      <scheme val="minor"/>
    </font>
    <font>
      <b/>
      <sz val="12"/>
      <name val="Calibri"/>
      <family val="2"/>
      <charset val="238"/>
      <scheme val="minor"/>
    </font>
    <font>
      <b/>
      <sz val="10"/>
      <name val="Calibri"/>
      <family val="2"/>
      <charset val="238"/>
      <scheme val="minor"/>
    </font>
  </fonts>
  <fills count="4">
    <fill>
      <patternFill patternType="none"/>
    </fill>
    <fill>
      <patternFill patternType="gray125"/>
    </fill>
    <fill>
      <patternFill patternType="solid">
        <fgColor theme="4" tint="0.59999389629810485"/>
        <bgColor indexed="64"/>
      </patternFill>
    </fill>
    <fill>
      <patternFill patternType="solid">
        <fgColor theme="9" tint="0.3999755851924192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44" fontId="1" fillId="0" borderId="0" applyFont="0" applyFill="0" applyBorder="0" applyAlignment="0" applyProtection="0"/>
  </cellStyleXfs>
  <cellXfs count="65">
    <xf numFmtId="0" fontId="0" fillId="0" borderId="0" xfId="0"/>
    <xf numFmtId="0" fontId="2" fillId="0" borderId="0" xfId="0" applyFont="1" applyAlignment="1">
      <alignment horizontal="left" vertical="center"/>
    </xf>
    <xf numFmtId="0" fontId="2" fillId="0" borderId="0" xfId="0" applyFont="1" applyAlignment="1">
      <alignment horizontal="center" vertical="center"/>
    </xf>
    <xf numFmtId="164" fontId="2" fillId="0" borderId="0" xfId="1" applyNumberFormat="1" applyFont="1" applyFill="1" applyBorder="1" applyAlignment="1">
      <alignment horizontal="center" vertical="center"/>
    </xf>
    <xf numFmtId="0" fontId="2" fillId="0" borderId="1" xfId="0" applyFont="1" applyBorder="1" applyAlignment="1">
      <alignment horizontal="center" vertical="center" wrapText="1"/>
    </xf>
    <xf numFmtId="1"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5" fillId="0" borderId="0" xfId="0" applyFont="1" applyAlignment="1">
      <alignment horizontal="left" vertical="center"/>
    </xf>
    <xf numFmtId="44" fontId="5" fillId="0" borderId="0" xfId="0" applyNumberFormat="1" applyFont="1" applyAlignment="1">
      <alignment horizontal="left" vertical="center"/>
    </xf>
    <xf numFmtId="0" fontId="3" fillId="0" borderId="0" xfId="0" applyFont="1" applyAlignment="1">
      <alignment horizontal="center" vertical="center"/>
    </xf>
    <xf numFmtId="0" fontId="5" fillId="0" borderId="0" xfId="0" applyFont="1" applyAlignment="1">
      <alignment horizontal="center" vertical="center"/>
    </xf>
    <xf numFmtId="4" fontId="2" fillId="0" borderId="1" xfId="1" applyNumberFormat="1" applyFont="1" applyFill="1" applyBorder="1" applyAlignment="1">
      <alignment horizontal="right" vertical="center" indent="1"/>
    </xf>
    <xf numFmtId="4" fontId="2" fillId="0" borderId="1" xfId="0" applyNumberFormat="1" applyFont="1" applyBorder="1" applyAlignment="1">
      <alignment horizontal="left" vertical="center"/>
    </xf>
    <xf numFmtId="4" fontId="2" fillId="0" borderId="1" xfId="1" applyNumberFormat="1" applyFont="1" applyFill="1" applyBorder="1" applyAlignment="1">
      <alignment horizontal="center" vertical="center"/>
    </xf>
    <xf numFmtId="0" fontId="2" fillId="0" borderId="2" xfId="0" applyFont="1" applyBorder="1" applyAlignment="1">
      <alignment vertical="center" wrapText="1"/>
    </xf>
    <xf numFmtId="0" fontId="2" fillId="0" borderId="4" xfId="0" applyFont="1" applyBorder="1" applyAlignment="1">
      <alignmen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center" vertical="center" wrapText="1"/>
    </xf>
    <xf numFmtId="164" fontId="5" fillId="2" borderId="8" xfId="1" applyNumberFormat="1" applyFont="1" applyFill="1" applyBorder="1" applyAlignment="1">
      <alignment horizontal="center" vertical="center" wrapText="1"/>
    </xf>
    <xf numFmtId="0" fontId="5" fillId="2" borderId="8" xfId="0" applyFont="1" applyFill="1" applyBorder="1" applyAlignment="1">
      <alignment horizontal="left" vertical="center" wrapText="1"/>
    </xf>
    <xf numFmtId="0" fontId="5" fillId="2" borderId="9" xfId="0" applyFont="1" applyFill="1" applyBorder="1" applyAlignment="1">
      <alignment horizontal="left" vertical="center" wrapText="1"/>
    </xf>
    <xf numFmtId="0" fontId="2" fillId="0" borderId="5" xfId="0" applyFont="1" applyBorder="1" applyAlignment="1">
      <alignment vertical="center" wrapText="1"/>
    </xf>
    <xf numFmtId="0" fontId="2" fillId="0" borderId="10" xfId="0" applyFont="1" applyBorder="1" applyAlignment="1">
      <alignment horizontal="center" vertical="center" wrapText="1"/>
    </xf>
    <xf numFmtId="1" fontId="2" fillId="0" borderId="10" xfId="0" applyNumberFormat="1" applyFont="1" applyBorder="1" applyAlignment="1">
      <alignment horizontal="center" vertical="center"/>
    </xf>
    <xf numFmtId="4" fontId="2" fillId="0" borderId="10" xfId="1" applyNumberFormat="1" applyFont="1" applyFill="1" applyBorder="1" applyAlignment="1">
      <alignment horizontal="right" vertical="center" indent="1"/>
    </xf>
    <xf numFmtId="4" fontId="2" fillId="0" borderId="10" xfId="0" applyNumberFormat="1" applyFont="1" applyBorder="1" applyAlignment="1">
      <alignment horizontal="left" vertical="center"/>
    </xf>
    <xf numFmtId="0" fontId="4" fillId="3" borderId="11" xfId="0" applyFont="1" applyFill="1" applyBorder="1" applyAlignment="1">
      <alignment vertical="center" wrapText="1"/>
    </xf>
    <xf numFmtId="0" fontId="4" fillId="3" borderId="12" xfId="0" applyFont="1" applyFill="1" applyBorder="1" applyAlignment="1">
      <alignment vertical="center" wrapText="1"/>
    </xf>
    <xf numFmtId="0" fontId="4" fillId="3" borderId="13" xfId="0" applyFont="1" applyFill="1" applyBorder="1" applyAlignment="1">
      <alignment vertical="center" wrapText="1"/>
    </xf>
    <xf numFmtId="0" fontId="4" fillId="3" borderId="9" xfId="0" applyFont="1" applyFill="1" applyBorder="1" applyAlignment="1">
      <alignment horizontal="left" vertical="center" wrapText="1"/>
    </xf>
    <xf numFmtId="0" fontId="2" fillId="0" borderId="15" xfId="0" applyFont="1" applyBorder="1" applyAlignment="1">
      <alignment horizontal="center" vertical="center" wrapText="1"/>
    </xf>
    <xf numFmtId="1" fontId="2" fillId="0" borderId="15" xfId="0" applyNumberFormat="1" applyFont="1" applyBorder="1" applyAlignment="1">
      <alignment horizontal="center" vertical="center"/>
    </xf>
    <xf numFmtId="4" fontId="2" fillId="0" borderId="15" xfId="0" applyNumberFormat="1" applyFont="1" applyBorder="1" applyAlignment="1">
      <alignment horizontal="left" vertical="center"/>
    </xf>
    <xf numFmtId="0" fontId="2" fillId="0" borderId="17" xfId="0" applyFont="1" applyBorder="1" applyAlignment="1">
      <alignment vertical="center" wrapText="1"/>
    </xf>
    <xf numFmtId="4" fontId="2" fillId="0" borderId="10" xfId="1" applyNumberFormat="1" applyFont="1" applyFill="1" applyBorder="1" applyAlignment="1">
      <alignment horizontal="center" vertical="center"/>
    </xf>
    <xf numFmtId="0" fontId="2" fillId="0" borderId="18" xfId="0" applyFont="1" applyBorder="1" applyAlignment="1">
      <alignment vertical="center" wrapText="1"/>
    </xf>
    <xf numFmtId="0" fontId="2" fillId="0" borderId="15" xfId="0" applyFont="1" applyBorder="1" applyAlignment="1">
      <alignment horizontal="center" vertical="center"/>
    </xf>
    <xf numFmtId="4" fontId="2" fillId="0" borderId="15" xfId="1" applyNumberFormat="1" applyFont="1" applyFill="1" applyBorder="1" applyAlignment="1">
      <alignment horizontal="center" vertical="center"/>
    </xf>
    <xf numFmtId="0" fontId="5" fillId="0" borderId="7" xfId="0" applyFont="1" applyBorder="1" applyAlignment="1">
      <alignment horizontal="left" vertical="center"/>
    </xf>
    <xf numFmtId="0" fontId="2" fillId="0" borderId="8" xfId="0" applyFont="1" applyBorder="1" applyAlignment="1">
      <alignment vertical="center"/>
    </xf>
    <xf numFmtId="165" fontId="5" fillId="0" borderId="8" xfId="0" applyNumberFormat="1" applyFont="1" applyBorder="1" applyAlignment="1">
      <alignment horizontal="left" vertical="center"/>
    </xf>
    <xf numFmtId="0" fontId="2" fillId="0" borderId="14" xfId="0" applyFont="1" applyBorder="1" applyAlignment="1">
      <alignment vertical="center" wrapText="1"/>
    </xf>
    <xf numFmtId="4" fontId="2" fillId="0" borderId="15" xfId="1" applyNumberFormat="1" applyFont="1" applyFill="1" applyBorder="1" applyAlignment="1">
      <alignment horizontal="right" vertical="center" indent="1"/>
    </xf>
    <xf numFmtId="0" fontId="5" fillId="0" borderId="11" xfId="0" applyFont="1" applyBorder="1" applyAlignment="1">
      <alignment vertical="center" wrapText="1"/>
    </xf>
    <xf numFmtId="0" fontId="2" fillId="0" borderId="8" xfId="0" applyFont="1" applyBorder="1" applyAlignment="1">
      <alignment horizontal="center" vertical="center" wrapText="1"/>
    </xf>
    <xf numFmtId="1" fontId="2" fillId="0" borderId="8" xfId="0" applyNumberFormat="1" applyFont="1" applyBorder="1" applyAlignment="1">
      <alignment horizontal="center" vertical="center"/>
    </xf>
    <xf numFmtId="164" fontId="2" fillId="0" borderId="8" xfId="1" applyNumberFormat="1" applyFont="1" applyFill="1" applyBorder="1" applyAlignment="1">
      <alignment horizontal="center" vertical="center"/>
    </xf>
    <xf numFmtId="166" fontId="2" fillId="0" borderId="8" xfId="1" applyNumberFormat="1" applyFont="1" applyFill="1" applyBorder="1" applyAlignment="1">
      <alignment horizontal="center" vertical="center"/>
    </xf>
    <xf numFmtId="4" fontId="2" fillId="0" borderId="8" xfId="0" applyNumberFormat="1" applyFont="1" applyBorder="1" applyAlignment="1">
      <alignment horizontal="left" vertical="center"/>
    </xf>
    <xf numFmtId="4" fontId="2" fillId="0" borderId="19" xfId="0" applyNumberFormat="1" applyFont="1" applyBorder="1" applyAlignment="1">
      <alignment horizontal="left" vertical="center"/>
    </xf>
    <xf numFmtId="4" fontId="2" fillId="0" borderId="20" xfId="0" applyNumberFormat="1" applyFont="1" applyBorder="1" applyAlignment="1">
      <alignment horizontal="left" vertical="center"/>
    </xf>
    <xf numFmtId="4" fontId="2" fillId="0" borderId="21" xfId="0" applyNumberFormat="1" applyFont="1" applyBorder="1" applyAlignment="1">
      <alignment horizontal="left" vertical="center"/>
    </xf>
    <xf numFmtId="4" fontId="2" fillId="0" borderId="22" xfId="0" applyNumberFormat="1" applyFont="1" applyBorder="1" applyAlignment="1">
      <alignment horizontal="left" vertical="center"/>
    </xf>
    <xf numFmtId="165" fontId="5" fillId="0" borderId="22" xfId="0" applyNumberFormat="1" applyFont="1" applyBorder="1" applyAlignment="1">
      <alignment horizontal="left" vertical="center"/>
    </xf>
    <xf numFmtId="0" fontId="4" fillId="3" borderId="23" xfId="0" applyFont="1" applyFill="1" applyBorder="1" applyAlignment="1">
      <alignment horizontal="left" vertical="center" wrapText="1"/>
    </xf>
    <xf numFmtId="0" fontId="0" fillId="0" borderId="23" xfId="0" applyBorder="1"/>
    <xf numFmtId="0" fontId="0" fillId="0" borderId="6" xfId="0" applyBorder="1"/>
    <xf numFmtId="0" fontId="0" fillId="0" borderId="3" xfId="0" applyBorder="1"/>
    <xf numFmtId="0" fontId="0" fillId="0" borderId="16" xfId="0" applyBorder="1"/>
    <xf numFmtId="0" fontId="3" fillId="0" borderId="0" xfId="0" applyFont="1" applyAlignment="1">
      <alignment horizontal="center" vertical="center"/>
    </xf>
    <xf numFmtId="0" fontId="5" fillId="0" borderId="0" xfId="0" applyFont="1" applyAlignment="1">
      <alignment horizontal="center" vertical="center"/>
    </xf>
    <xf numFmtId="0" fontId="2" fillId="0" borderId="0" xfId="0" applyFont="1" applyAlignment="1">
      <alignment horizontal="right" vertical="center"/>
    </xf>
    <xf numFmtId="0" fontId="3" fillId="3" borderId="24" xfId="0" applyFont="1" applyFill="1" applyBorder="1" applyAlignment="1">
      <alignment horizontal="left" vertical="center" wrapText="1"/>
    </xf>
    <xf numFmtId="0" fontId="3" fillId="3" borderId="0" xfId="0" applyFont="1" applyFill="1" applyBorder="1" applyAlignment="1">
      <alignment horizontal="left" vertical="center" wrapText="1"/>
    </xf>
    <xf numFmtId="0" fontId="3" fillId="3" borderId="25" xfId="0" applyFont="1" applyFill="1" applyBorder="1" applyAlignment="1">
      <alignment horizontal="left" vertical="center" wrapText="1"/>
    </xf>
  </cellXfs>
  <cellStyles count="2">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7E13-9FBD-42F0-AEAD-AF0594408544}">
  <sheetPr>
    <pageSetUpPr fitToPage="1"/>
  </sheetPr>
  <dimension ref="A1:H268"/>
  <sheetViews>
    <sheetView tabSelected="1" workbookViewId="0">
      <pane ySplit="3" topLeftCell="A4" activePane="bottomLeft" state="frozen"/>
      <selection pane="bottomLeft" sqref="A1:G1"/>
    </sheetView>
  </sheetViews>
  <sheetFormatPr defaultRowHeight="15" x14ac:dyDescent="0.25"/>
  <cols>
    <col min="1" max="1" width="107.42578125" customWidth="1"/>
    <col min="2" max="2" width="8.140625"/>
    <col min="3" max="3" width="12.42578125" customWidth="1"/>
    <col min="4" max="5" width="12.28515625" customWidth="1"/>
    <col min="6" max="6" width="13.42578125" bestFit="1" customWidth="1"/>
    <col min="7" max="7" width="13.42578125" customWidth="1"/>
    <col min="8" max="8" width="34.140625" bestFit="1" customWidth="1"/>
    <col min="9" max="9" width="9.140625" customWidth="1"/>
  </cols>
  <sheetData>
    <row r="1" spans="1:8" x14ac:dyDescent="0.25">
      <c r="A1" s="61" t="s">
        <v>278</v>
      </c>
      <c r="B1" s="61"/>
      <c r="C1" s="61"/>
      <c r="D1" s="61"/>
      <c r="E1" s="61"/>
      <c r="F1" s="61"/>
      <c r="G1" s="61"/>
    </row>
    <row r="2" spans="1:8" ht="19.5" thickBot="1" x14ac:dyDescent="0.3">
      <c r="A2" s="59" t="s">
        <v>0</v>
      </c>
      <c r="B2" s="59"/>
      <c r="C2" s="59"/>
      <c r="D2" s="59"/>
      <c r="E2" s="59"/>
      <c r="F2" s="59"/>
      <c r="G2" s="9"/>
    </row>
    <row r="3" spans="1:8" ht="39" thickBot="1" x14ac:dyDescent="0.3">
      <c r="A3" s="16" t="s">
        <v>271</v>
      </c>
      <c r="B3" s="17" t="s">
        <v>2</v>
      </c>
      <c r="C3" s="17" t="s">
        <v>272</v>
      </c>
      <c r="D3" s="18" t="s">
        <v>273</v>
      </c>
      <c r="E3" s="18" t="s">
        <v>274</v>
      </c>
      <c r="F3" s="19" t="s">
        <v>275</v>
      </c>
      <c r="G3" s="20" t="s">
        <v>276</v>
      </c>
      <c r="H3" s="20" t="s">
        <v>277</v>
      </c>
    </row>
    <row r="4" spans="1:8" ht="16.5" thickBot="1" x14ac:dyDescent="0.3">
      <c r="A4" s="26" t="s">
        <v>1</v>
      </c>
      <c r="B4" s="27"/>
      <c r="C4" s="27"/>
      <c r="D4" s="27"/>
      <c r="E4" s="27"/>
      <c r="F4" s="28"/>
      <c r="G4" s="29"/>
      <c r="H4" s="54"/>
    </row>
    <row r="5" spans="1:8" x14ac:dyDescent="0.25">
      <c r="A5" s="21" t="s">
        <v>3</v>
      </c>
      <c r="B5" s="22" t="s">
        <v>4</v>
      </c>
      <c r="C5" s="23">
        <v>5849</v>
      </c>
      <c r="D5" s="24"/>
      <c r="E5" s="24">
        <f>D5*1.2</f>
        <v>0</v>
      </c>
      <c r="F5" s="25">
        <f>C5*D5</f>
        <v>0</v>
      </c>
      <c r="G5" s="49">
        <f>F5*1.2</f>
        <v>0</v>
      </c>
      <c r="H5" s="56"/>
    </row>
    <row r="6" spans="1:8" x14ac:dyDescent="0.25">
      <c r="A6" s="14" t="s">
        <v>5</v>
      </c>
      <c r="B6" s="4" t="s">
        <v>4</v>
      </c>
      <c r="C6" s="5">
        <v>3785</v>
      </c>
      <c r="D6" s="11"/>
      <c r="E6" s="11">
        <f t="shared" ref="E6:E69" si="0">D6*1.2</f>
        <v>0</v>
      </c>
      <c r="F6" s="12">
        <f t="shared" ref="F6:F69" si="1">C6*D6</f>
        <v>0</v>
      </c>
      <c r="G6" s="50">
        <f t="shared" ref="G6:G69" si="2">F6*1.2</f>
        <v>0</v>
      </c>
      <c r="H6" s="57"/>
    </row>
    <row r="7" spans="1:8" x14ac:dyDescent="0.25">
      <c r="A7" s="14" t="s">
        <v>6</v>
      </c>
      <c r="B7" s="4" t="s">
        <v>4</v>
      </c>
      <c r="C7" s="5">
        <v>2266</v>
      </c>
      <c r="D7" s="11"/>
      <c r="E7" s="11">
        <f t="shared" si="0"/>
        <v>0</v>
      </c>
      <c r="F7" s="12">
        <f t="shared" si="1"/>
        <v>0</v>
      </c>
      <c r="G7" s="50">
        <f t="shared" si="2"/>
        <v>0</v>
      </c>
      <c r="H7" s="57"/>
    </row>
    <row r="8" spans="1:8" x14ac:dyDescent="0.25">
      <c r="A8" s="14" t="s">
        <v>7</v>
      </c>
      <c r="B8" s="4" t="s">
        <v>4</v>
      </c>
      <c r="C8" s="5">
        <v>1248</v>
      </c>
      <c r="D8" s="11"/>
      <c r="E8" s="11">
        <f t="shared" si="0"/>
        <v>0</v>
      </c>
      <c r="F8" s="12">
        <f t="shared" si="1"/>
        <v>0</v>
      </c>
      <c r="G8" s="50">
        <f t="shared" si="2"/>
        <v>0</v>
      </c>
      <c r="H8" s="57"/>
    </row>
    <row r="9" spans="1:8" x14ac:dyDescent="0.25">
      <c r="A9" s="14" t="s">
        <v>8</v>
      </c>
      <c r="B9" s="4" t="s">
        <v>4</v>
      </c>
      <c r="C9" s="5">
        <v>2171</v>
      </c>
      <c r="D9" s="11"/>
      <c r="E9" s="11">
        <f t="shared" si="0"/>
        <v>0</v>
      </c>
      <c r="F9" s="12">
        <f t="shared" si="1"/>
        <v>0</v>
      </c>
      <c r="G9" s="50">
        <f t="shared" si="2"/>
        <v>0</v>
      </c>
      <c r="H9" s="57"/>
    </row>
    <row r="10" spans="1:8" x14ac:dyDescent="0.25">
      <c r="A10" s="14" t="s">
        <v>9</v>
      </c>
      <c r="B10" s="4" t="s">
        <v>4</v>
      </c>
      <c r="C10" s="5">
        <v>22</v>
      </c>
      <c r="D10" s="11"/>
      <c r="E10" s="11">
        <f t="shared" si="0"/>
        <v>0</v>
      </c>
      <c r="F10" s="12">
        <f t="shared" si="1"/>
        <v>0</v>
      </c>
      <c r="G10" s="50">
        <f t="shared" si="2"/>
        <v>0</v>
      </c>
      <c r="H10" s="57"/>
    </row>
    <row r="11" spans="1:8" x14ac:dyDescent="0.25">
      <c r="A11" s="14" t="s">
        <v>10</v>
      </c>
      <c r="B11" s="4" t="s">
        <v>4</v>
      </c>
      <c r="C11" s="5">
        <v>1445</v>
      </c>
      <c r="D11" s="11"/>
      <c r="E11" s="11">
        <f t="shared" si="0"/>
        <v>0</v>
      </c>
      <c r="F11" s="12">
        <f t="shared" si="1"/>
        <v>0</v>
      </c>
      <c r="G11" s="50">
        <f t="shared" si="2"/>
        <v>0</v>
      </c>
      <c r="H11" s="57"/>
    </row>
    <row r="12" spans="1:8" x14ac:dyDescent="0.25">
      <c r="A12" s="14" t="s">
        <v>11</v>
      </c>
      <c r="B12" s="4" t="s">
        <v>4</v>
      </c>
      <c r="C12" s="5">
        <v>42</v>
      </c>
      <c r="D12" s="11"/>
      <c r="E12" s="11">
        <f t="shared" si="0"/>
        <v>0</v>
      </c>
      <c r="F12" s="12">
        <f t="shared" si="1"/>
        <v>0</v>
      </c>
      <c r="G12" s="50">
        <f t="shared" si="2"/>
        <v>0</v>
      </c>
      <c r="H12" s="57"/>
    </row>
    <row r="13" spans="1:8" x14ac:dyDescent="0.25">
      <c r="A13" s="14" t="s">
        <v>12</v>
      </c>
      <c r="B13" s="4" t="s">
        <v>4</v>
      </c>
      <c r="C13" s="5">
        <v>592</v>
      </c>
      <c r="D13" s="11"/>
      <c r="E13" s="11">
        <f t="shared" si="0"/>
        <v>0</v>
      </c>
      <c r="F13" s="12">
        <f t="shared" si="1"/>
        <v>0</v>
      </c>
      <c r="G13" s="50">
        <f t="shared" si="2"/>
        <v>0</v>
      </c>
      <c r="H13" s="57"/>
    </row>
    <row r="14" spans="1:8" x14ac:dyDescent="0.25">
      <c r="A14" s="14" t="s">
        <v>13</v>
      </c>
      <c r="B14" s="4" t="s">
        <v>4</v>
      </c>
      <c r="C14" s="5">
        <v>184</v>
      </c>
      <c r="D14" s="11"/>
      <c r="E14" s="11">
        <f t="shared" si="0"/>
        <v>0</v>
      </c>
      <c r="F14" s="12">
        <f t="shared" si="1"/>
        <v>0</v>
      </c>
      <c r="G14" s="50">
        <f t="shared" si="2"/>
        <v>0</v>
      </c>
      <c r="H14" s="57"/>
    </row>
    <row r="15" spans="1:8" x14ac:dyDescent="0.25">
      <c r="A15" s="14" t="s">
        <v>14</v>
      </c>
      <c r="B15" s="4" t="s">
        <v>4</v>
      </c>
      <c r="C15" s="5">
        <v>3520</v>
      </c>
      <c r="D15" s="11"/>
      <c r="E15" s="11">
        <f t="shared" si="0"/>
        <v>0</v>
      </c>
      <c r="F15" s="12">
        <f t="shared" si="1"/>
        <v>0</v>
      </c>
      <c r="G15" s="50">
        <f t="shared" si="2"/>
        <v>0</v>
      </c>
      <c r="H15" s="57"/>
    </row>
    <row r="16" spans="1:8" x14ac:dyDescent="0.25">
      <c r="A16" s="14" t="s">
        <v>15</v>
      </c>
      <c r="B16" s="4" t="s">
        <v>4</v>
      </c>
      <c r="C16" s="5">
        <v>341</v>
      </c>
      <c r="D16" s="11"/>
      <c r="E16" s="11">
        <f t="shared" si="0"/>
        <v>0</v>
      </c>
      <c r="F16" s="12">
        <f t="shared" si="1"/>
        <v>0</v>
      </c>
      <c r="G16" s="50">
        <f t="shared" si="2"/>
        <v>0</v>
      </c>
      <c r="H16" s="57"/>
    </row>
    <row r="17" spans="1:8" ht="25.5" x14ac:dyDescent="0.25">
      <c r="A17" s="14" t="s">
        <v>16</v>
      </c>
      <c r="B17" s="4" t="s">
        <v>4</v>
      </c>
      <c r="C17" s="5">
        <v>221</v>
      </c>
      <c r="D17" s="11"/>
      <c r="E17" s="11">
        <f t="shared" si="0"/>
        <v>0</v>
      </c>
      <c r="F17" s="12">
        <f t="shared" si="1"/>
        <v>0</v>
      </c>
      <c r="G17" s="50">
        <f t="shared" si="2"/>
        <v>0</v>
      </c>
      <c r="H17" s="57"/>
    </row>
    <row r="18" spans="1:8" x14ac:dyDescent="0.25">
      <c r="A18" s="14" t="s">
        <v>17</v>
      </c>
      <c r="B18" s="4" t="s">
        <v>18</v>
      </c>
      <c r="C18" s="5">
        <v>3569</v>
      </c>
      <c r="D18" s="11"/>
      <c r="E18" s="11">
        <f t="shared" si="0"/>
        <v>0</v>
      </c>
      <c r="F18" s="12">
        <f t="shared" si="1"/>
        <v>0</v>
      </c>
      <c r="G18" s="50">
        <f t="shared" si="2"/>
        <v>0</v>
      </c>
      <c r="H18" s="57"/>
    </row>
    <row r="19" spans="1:8" x14ac:dyDescent="0.25">
      <c r="A19" s="14" t="s">
        <v>19</v>
      </c>
      <c r="B19" s="4" t="s">
        <v>4</v>
      </c>
      <c r="C19" s="5">
        <v>299</v>
      </c>
      <c r="D19" s="11"/>
      <c r="E19" s="11">
        <f t="shared" si="0"/>
        <v>0</v>
      </c>
      <c r="F19" s="12">
        <f t="shared" si="1"/>
        <v>0</v>
      </c>
      <c r="G19" s="50">
        <f t="shared" si="2"/>
        <v>0</v>
      </c>
      <c r="H19" s="57"/>
    </row>
    <row r="20" spans="1:8" x14ac:dyDescent="0.25">
      <c r="A20" s="14" t="s">
        <v>20</v>
      </c>
      <c r="B20" s="4" t="s">
        <v>21</v>
      </c>
      <c r="C20" s="5">
        <v>536</v>
      </c>
      <c r="D20" s="11"/>
      <c r="E20" s="11">
        <f t="shared" si="0"/>
        <v>0</v>
      </c>
      <c r="F20" s="12">
        <f t="shared" si="1"/>
        <v>0</v>
      </c>
      <c r="G20" s="50">
        <f t="shared" si="2"/>
        <v>0</v>
      </c>
      <c r="H20" s="57"/>
    </row>
    <row r="21" spans="1:8" x14ac:dyDescent="0.25">
      <c r="A21" s="14" t="s">
        <v>22</v>
      </c>
      <c r="B21" s="4" t="s">
        <v>4</v>
      </c>
      <c r="C21" s="5">
        <v>782</v>
      </c>
      <c r="D21" s="11"/>
      <c r="E21" s="11">
        <f t="shared" si="0"/>
        <v>0</v>
      </c>
      <c r="F21" s="12">
        <f t="shared" si="1"/>
        <v>0</v>
      </c>
      <c r="G21" s="50">
        <f t="shared" si="2"/>
        <v>0</v>
      </c>
      <c r="H21" s="57"/>
    </row>
    <row r="22" spans="1:8" ht="25.5" x14ac:dyDescent="0.25">
      <c r="A22" s="14" t="s">
        <v>23</v>
      </c>
      <c r="B22" s="4" t="s">
        <v>4</v>
      </c>
      <c r="C22" s="5">
        <v>54</v>
      </c>
      <c r="D22" s="11"/>
      <c r="E22" s="11">
        <f t="shared" si="0"/>
        <v>0</v>
      </c>
      <c r="F22" s="12">
        <f t="shared" si="1"/>
        <v>0</v>
      </c>
      <c r="G22" s="50">
        <f t="shared" si="2"/>
        <v>0</v>
      </c>
      <c r="H22" s="57"/>
    </row>
    <row r="23" spans="1:8" ht="25.5" x14ac:dyDescent="0.25">
      <c r="A23" s="14" t="s">
        <v>24</v>
      </c>
      <c r="B23" s="4" t="s">
        <v>4</v>
      </c>
      <c r="C23" s="5">
        <v>64</v>
      </c>
      <c r="D23" s="11"/>
      <c r="E23" s="11">
        <f t="shared" si="0"/>
        <v>0</v>
      </c>
      <c r="F23" s="12">
        <f t="shared" si="1"/>
        <v>0</v>
      </c>
      <c r="G23" s="50">
        <f t="shared" si="2"/>
        <v>0</v>
      </c>
      <c r="H23" s="57"/>
    </row>
    <row r="24" spans="1:8" x14ac:dyDescent="0.25">
      <c r="A24" s="14" t="s">
        <v>25</v>
      </c>
      <c r="B24" s="4" t="s">
        <v>18</v>
      </c>
      <c r="C24" s="5">
        <v>52791</v>
      </c>
      <c r="D24" s="11"/>
      <c r="E24" s="11">
        <f t="shared" si="0"/>
        <v>0</v>
      </c>
      <c r="F24" s="12">
        <f t="shared" si="1"/>
        <v>0</v>
      </c>
      <c r="G24" s="50">
        <f t="shared" si="2"/>
        <v>0</v>
      </c>
      <c r="H24" s="57"/>
    </row>
    <row r="25" spans="1:8" ht="25.5" x14ac:dyDescent="0.25">
      <c r="A25" s="14" t="s">
        <v>26</v>
      </c>
      <c r="B25" s="4" t="s">
        <v>18</v>
      </c>
      <c r="C25" s="5">
        <v>5080</v>
      </c>
      <c r="D25" s="11"/>
      <c r="E25" s="11">
        <f t="shared" si="0"/>
        <v>0</v>
      </c>
      <c r="F25" s="12">
        <f t="shared" si="1"/>
        <v>0</v>
      </c>
      <c r="G25" s="50">
        <f t="shared" si="2"/>
        <v>0</v>
      </c>
      <c r="H25" s="57"/>
    </row>
    <row r="26" spans="1:8" x14ac:dyDescent="0.25">
      <c r="A26" s="14" t="s">
        <v>27</v>
      </c>
      <c r="B26" s="4" t="s">
        <v>18</v>
      </c>
      <c r="C26" s="5">
        <v>11</v>
      </c>
      <c r="D26" s="11"/>
      <c r="E26" s="11">
        <f t="shared" si="0"/>
        <v>0</v>
      </c>
      <c r="F26" s="12">
        <f t="shared" si="1"/>
        <v>0</v>
      </c>
      <c r="G26" s="50">
        <f t="shared" si="2"/>
        <v>0</v>
      </c>
      <c r="H26" s="57"/>
    </row>
    <row r="27" spans="1:8" x14ac:dyDescent="0.25">
      <c r="A27" s="14" t="s">
        <v>28</v>
      </c>
      <c r="B27" s="4" t="s">
        <v>18</v>
      </c>
      <c r="C27" s="5">
        <v>8</v>
      </c>
      <c r="D27" s="11"/>
      <c r="E27" s="11">
        <f t="shared" si="0"/>
        <v>0</v>
      </c>
      <c r="F27" s="12">
        <f t="shared" si="1"/>
        <v>0</v>
      </c>
      <c r="G27" s="50">
        <f t="shared" si="2"/>
        <v>0</v>
      </c>
      <c r="H27" s="57"/>
    </row>
    <row r="28" spans="1:8" x14ac:dyDescent="0.25">
      <c r="A28" s="14" t="s">
        <v>29</v>
      </c>
      <c r="B28" s="6" t="s">
        <v>18</v>
      </c>
      <c r="C28" s="5">
        <v>34502</v>
      </c>
      <c r="D28" s="11"/>
      <c r="E28" s="11">
        <f t="shared" si="0"/>
        <v>0</v>
      </c>
      <c r="F28" s="12">
        <f t="shared" si="1"/>
        <v>0</v>
      </c>
      <c r="G28" s="50">
        <f t="shared" si="2"/>
        <v>0</v>
      </c>
      <c r="H28" s="57"/>
    </row>
    <row r="29" spans="1:8" ht="38.25" x14ac:dyDescent="0.25">
      <c r="A29" s="14" t="s">
        <v>30</v>
      </c>
      <c r="B29" s="6" t="s">
        <v>18</v>
      </c>
      <c r="C29" s="5">
        <v>146</v>
      </c>
      <c r="D29" s="11"/>
      <c r="E29" s="11">
        <f t="shared" si="0"/>
        <v>0</v>
      </c>
      <c r="F29" s="12">
        <f t="shared" si="1"/>
        <v>0</v>
      </c>
      <c r="G29" s="50">
        <f t="shared" si="2"/>
        <v>0</v>
      </c>
      <c r="H29" s="57"/>
    </row>
    <row r="30" spans="1:8" ht="38.25" x14ac:dyDescent="0.25">
      <c r="A30" s="14" t="s">
        <v>31</v>
      </c>
      <c r="B30" s="6" t="s">
        <v>4</v>
      </c>
      <c r="C30" s="5">
        <v>762</v>
      </c>
      <c r="D30" s="11"/>
      <c r="E30" s="11">
        <f t="shared" si="0"/>
        <v>0</v>
      </c>
      <c r="F30" s="12">
        <f t="shared" si="1"/>
        <v>0</v>
      </c>
      <c r="G30" s="50">
        <f t="shared" si="2"/>
        <v>0</v>
      </c>
      <c r="H30" s="57"/>
    </row>
    <row r="31" spans="1:8" ht="38.25" x14ac:dyDescent="0.25">
      <c r="A31" s="14" t="s">
        <v>32</v>
      </c>
      <c r="B31" s="6" t="s">
        <v>18</v>
      </c>
      <c r="C31" s="5">
        <v>42</v>
      </c>
      <c r="D31" s="11"/>
      <c r="E31" s="11">
        <f t="shared" si="0"/>
        <v>0</v>
      </c>
      <c r="F31" s="12">
        <f t="shared" si="1"/>
        <v>0</v>
      </c>
      <c r="G31" s="50">
        <f t="shared" si="2"/>
        <v>0</v>
      </c>
      <c r="H31" s="57"/>
    </row>
    <row r="32" spans="1:8" ht="25.5" x14ac:dyDescent="0.25">
      <c r="A32" s="14" t="s">
        <v>33</v>
      </c>
      <c r="B32" s="6" t="s">
        <v>18</v>
      </c>
      <c r="C32" s="5">
        <v>41</v>
      </c>
      <c r="D32" s="11"/>
      <c r="E32" s="11">
        <f t="shared" si="0"/>
        <v>0</v>
      </c>
      <c r="F32" s="12">
        <f t="shared" si="1"/>
        <v>0</v>
      </c>
      <c r="G32" s="50">
        <f t="shared" si="2"/>
        <v>0</v>
      </c>
      <c r="H32" s="57"/>
    </row>
    <row r="33" spans="1:8" x14ac:dyDescent="0.25">
      <c r="A33" s="14" t="s">
        <v>34</v>
      </c>
      <c r="B33" s="6" t="s">
        <v>18</v>
      </c>
      <c r="C33" s="5">
        <v>41</v>
      </c>
      <c r="D33" s="11"/>
      <c r="E33" s="11">
        <f t="shared" si="0"/>
        <v>0</v>
      </c>
      <c r="F33" s="12">
        <f t="shared" si="1"/>
        <v>0</v>
      </c>
      <c r="G33" s="50">
        <f t="shared" si="2"/>
        <v>0</v>
      </c>
      <c r="H33" s="57"/>
    </row>
    <row r="34" spans="1:8" x14ac:dyDescent="0.25">
      <c r="A34" s="14" t="s">
        <v>35</v>
      </c>
      <c r="B34" s="6" t="s">
        <v>18</v>
      </c>
      <c r="C34" s="5">
        <v>18</v>
      </c>
      <c r="D34" s="11"/>
      <c r="E34" s="11">
        <f t="shared" si="0"/>
        <v>0</v>
      </c>
      <c r="F34" s="12">
        <f t="shared" si="1"/>
        <v>0</v>
      </c>
      <c r="G34" s="50">
        <f t="shared" si="2"/>
        <v>0</v>
      </c>
      <c r="H34" s="57"/>
    </row>
    <row r="35" spans="1:8" x14ac:dyDescent="0.25">
      <c r="A35" s="14" t="s">
        <v>36</v>
      </c>
      <c r="B35" s="6" t="s">
        <v>18</v>
      </c>
      <c r="C35" s="5">
        <v>87</v>
      </c>
      <c r="D35" s="11"/>
      <c r="E35" s="11">
        <f t="shared" si="0"/>
        <v>0</v>
      </c>
      <c r="F35" s="12">
        <f t="shared" si="1"/>
        <v>0</v>
      </c>
      <c r="G35" s="50">
        <f t="shared" si="2"/>
        <v>0</v>
      </c>
      <c r="H35" s="57"/>
    </row>
    <row r="36" spans="1:8" x14ac:dyDescent="0.25">
      <c r="A36" s="14" t="s">
        <v>37</v>
      </c>
      <c r="B36" s="6" t="s">
        <v>18</v>
      </c>
      <c r="C36" s="5">
        <v>128</v>
      </c>
      <c r="D36" s="11"/>
      <c r="E36" s="11">
        <f t="shared" si="0"/>
        <v>0</v>
      </c>
      <c r="F36" s="12">
        <f t="shared" si="1"/>
        <v>0</v>
      </c>
      <c r="G36" s="50">
        <f t="shared" si="2"/>
        <v>0</v>
      </c>
      <c r="H36" s="57"/>
    </row>
    <row r="37" spans="1:8" ht="38.25" x14ac:dyDescent="0.25">
      <c r="A37" s="14" t="s">
        <v>38</v>
      </c>
      <c r="B37" s="6" t="s">
        <v>4</v>
      </c>
      <c r="C37" s="5">
        <v>14</v>
      </c>
      <c r="D37" s="11"/>
      <c r="E37" s="11">
        <f t="shared" si="0"/>
        <v>0</v>
      </c>
      <c r="F37" s="12">
        <f t="shared" si="1"/>
        <v>0</v>
      </c>
      <c r="G37" s="50">
        <f t="shared" si="2"/>
        <v>0</v>
      </c>
      <c r="H37" s="57"/>
    </row>
    <row r="38" spans="1:8" x14ac:dyDescent="0.25">
      <c r="A38" s="14" t="s">
        <v>39</v>
      </c>
      <c r="B38" s="6" t="s">
        <v>4</v>
      </c>
      <c r="C38" s="5">
        <v>531</v>
      </c>
      <c r="D38" s="11"/>
      <c r="E38" s="11">
        <f t="shared" si="0"/>
        <v>0</v>
      </c>
      <c r="F38" s="12">
        <f t="shared" si="1"/>
        <v>0</v>
      </c>
      <c r="G38" s="50">
        <f t="shared" si="2"/>
        <v>0</v>
      </c>
      <c r="H38" s="57"/>
    </row>
    <row r="39" spans="1:8" x14ac:dyDescent="0.25">
      <c r="A39" s="14" t="s">
        <v>40</v>
      </c>
      <c r="B39" s="6" t="s">
        <v>4</v>
      </c>
      <c r="C39" s="5">
        <v>16</v>
      </c>
      <c r="D39" s="11"/>
      <c r="E39" s="11">
        <f t="shared" si="0"/>
        <v>0</v>
      </c>
      <c r="F39" s="12">
        <f t="shared" si="1"/>
        <v>0</v>
      </c>
      <c r="G39" s="50">
        <f t="shared" si="2"/>
        <v>0</v>
      </c>
      <c r="H39" s="57"/>
    </row>
    <row r="40" spans="1:8" x14ac:dyDescent="0.25">
      <c r="A40" s="14" t="s">
        <v>41</v>
      </c>
      <c r="B40" s="6" t="s">
        <v>4</v>
      </c>
      <c r="C40" s="5">
        <v>28</v>
      </c>
      <c r="D40" s="11"/>
      <c r="E40" s="11">
        <f t="shared" si="0"/>
        <v>0</v>
      </c>
      <c r="F40" s="12">
        <f t="shared" si="1"/>
        <v>0</v>
      </c>
      <c r="G40" s="50">
        <f t="shared" si="2"/>
        <v>0</v>
      </c>
      <c r="H40" s="57"/>
    </row>
    <row r="41" spans="1:8" x14ac:dyDescent="0.25">
      <c r="A41" s="14" t="s">
        <v>42</v>
      </c>
      <c r="B41" s="6" t="s">
        <v>4</v>
      </c>
      <c r="C41" s="5">
        <v>22</v>
      </c>
      <c r="D41" s="11"/>
      <c r="E41" s="11">
        <f t="shared" si="0"/>
        <v>0</v>
      </c>
      <c r="F41" s="12">
        <f t="shared" si="1"/>
        <v>0</v>
      </c>
      <c r="G41" s="50">
        <f t="shared" si="2"/>
        <v>0</v>
      </c>
      <c r="H41" s="57"/>
    </row>
    <row r="42" spans="1:8" ht="25.5" x14ac:dyDescent="0.25">
      <c r="A42" s="14" t="s">
        <v>43</v>
      </c>
      <c r="B42" s="6" t="s">
        <v>4</v>
      </c>
      <c r="C42" s="5">
        <v>17</v>
      </c>
      <c r="D42" s="11"/>
      <c r="E42" s="11">
        <f t="shared" si="0"/>
        <v>0</v>
      </c>
      <c r="F42" s="12">
        <f t="shared" si="1"/>
        <v>0</v>
      </c>
      <c r="G42" s="50">
        <f t="shared" si="2"/>
        <v>0</v>
      </c>
      <c r="H42" s="57"/>
    </row>
    <row r="43" spans="1:8" x14ac:dyDescent="0.25">
      <c r="A43" s="14" t="s">
        <v>44</v>
      </c>
      <c r="B43" s="6" t="s">
        <v>4</v>
      </c>
      <c r="C43" s="5">
        <v>626</v>
      </c>
      <c r="D43" s="11"/>
      <c r="E43" s="11">
        <f t="shared" si="0"/>
        <v>0</v>
      </c>
      <c r="F43" s="12">
        <f t="shared" si="1"/>
        <v>0</v>
      </c>
      <c r="G43" s="50">
        <f t="shared" si="2"/>
        <v>0</v>
      </c>
      <c r="H43" s="57"/>
    </row>
    <row r="44" spans="1:8" x14ac:dyDescent="0.25">
      <c r="A44" s="14" t="s">
        <v>45</v>
      </c>
      <c r="B44" s="6" t="s">
        <v>4</v>
      </c>
      <c r="C44" s="5">
        <v>8</v>
      </c>
      <c r="D44" s="11"/>
      <c r="E44" s="11">
        <f t="shared" si="0"/>
        <v>0</v>
      </c>
      <c r="F44" s="12">
        <f t="shared" si="1"/>
        <v>0</v>
      </c>
      <c r="G44" s="50">
        <f t="shared" si="2"/>
        <v>0</v>
      </c>
      <c r="H44" s="57"/>
    </row>
    <row r="45" spans="1:8" x14ac:dyDescent="0.25">
      <c r="A45" s="14" t="s">
        <v>46</v>
      </c>
      <c r="B45" s="6" t="s">
        <v>4</v>
      </c>
      <c r="C45" s="5">
        <v>2</v>
      </c>
      <c r="D45" s="11"/>
      <c r="E45" s="11">
        <f t="shared" si="0"/>
        <v>0</v>
      </c>
      <c r="F45" s="12">
        <f t="shared" si="1"/>
        <v>0</v>
      </c>
      <c r="G45" s="50">
        <f t="shared" si="2"/>
        <v>0</v>
      </c>
      <c r="H45" s="57"/>
    </row>
    <row r="46" spans="1:8" x14ac:dyDescent="0.25">
      <c r="A46" s="14" t="s">
        <v>47</v>
      </c>
      <c r="B46" s="6" t="s">
        <v>4</v>
      </c>
      <c r="C46" s="5">
        <v>27</v>
      </c>
      <c r="D46" s="11"/>
      <c r="E46" s="11">
        <f t="shared" si="0"/>
        <v>0</v>
      </c>
      <c r="F46" s="12">
        <f t="shared" si="1"/>
        <v>0</v>
      </c>
      <c r="G46" s="50">
        <f t="shared" si="2"/>
        <v>0</v>
      </c>
      <c r="H46" s="57"/>
    </row>
    <row r="47" spans="1:8" x14ac:dyDescent="0.25">
      <c r="A47" s="14" t="s">
        <v>48</v>
      </c>
      <c r="B47" s="6" t="s">
        <v>4</v>
      </c>
      <c r="C47" s="5">
        <v>11</v>
      </c>
      <c r="D47" s="11"/>
      <c r="E47" s="11">
        <f t="shared" si="0"/>
        <v>0</v>
      </c>
      <c r="F47" s="12">
        <f t="shared" si="1"/>
        <v>0</v>
      </c>
      <c r="G47" s="50">
        <f t="shared" si="2"/>
        <v>0</v>
      </c>
      <c r="H47" s="57"/>
    </row>
    <row r="48" spans="1:8" x14ac:dyDescent="0.25">
      <c r="A48" s="14" t="s">
        <v>49</v>
      </c>
      <c r="B48" s="6" t="s">
        <v>4</v>
      </c>
      <c r="C48" s="5">
        <v>26</v>
      </c>
      <c r="D48" s="11"/>
      <c r="E48" s="11">
        <f t="shared" si="0"/>
        <v>0</v>
      </c>
      <c r="F48" s="12">
        <f t="shared" si="1"/>
        <v>0</v>
      </c>
      <c r="G48" s="50">
        <f t="shared" si="2"/>
        <v>0</v>
      </c>
      <c r="H48" s="57"/>
    </row>
    <row r="49" spans="1:8" x14ac:dyDescent="0.25">
      <c r="A49" s="14" t="s">
        <v>50</v>
      </c>
      <c r="B49" s="6" t="s">
        <v>4</v>
      </c>
      <c r="C49" s="5">
        <v>15</v>
      </c>
      <c r="D49" s="11"/>
      <c r="E49" s="11">
        <f t="shared" si="0"/>
        <v>0</v>
      </c>
      <c r="F49" s="12">
        <f t="shared" si="1"/>
        <v>0</v>
      </c>
      <c r="G49" s="50">
        <f t="shared" si="2"/>
        <v>0</v>
      </c>
      <c r="H49" s="57"/>
    </row>
    <row r="50" spans="1:8" x14ac:dyDescent="0.25">
      <c r="A50" s="14" t="s">
        <v>51</v>
      </c>
      <c r="B50" s="6" t="s">
        <v>4</v>
      </c>
      <c r="C50" s="5">
        <v>10</v>
      </c>
      <c r="D50" s="11"/>
      <c r="E50" s="11">
        <f t="shared" si="0"/>
        <v>0</v>
      </c>
      <c r="F50" s="12">
        <f t="shared" si="1"/>
        <v>0</v>
      </c>
      <c r="G50" s="50">
        <f t="shared" si="2"/>
        <v>0</v>
      </c>
      <c r="H50" s="57"/>
    </row>
    <row r="51" spans="1:8" x14ac:dyDescent="0.25">
      <c r="A51" s="14" t="s">
        <v>52</v>
      </c>
      <c r="B51" s="6" t="s">
        <v>4</v>
      </c>
      <c r="C51" s="5">
        <v>29</v>
      </c>
      <c r="D51" s="11"/>
      <c r="E51" s="11">
        <f t="shared" si="0"/>
        <v>0</v>
      </c>
      <c r="F51" s="12">
        <f t="shared" si="1"/>
        <v>0</v>
      </c>
      <c r="G51" s="50">
        <f t="shared" si="2"/>
        <v>0</v>
      </c>
      <c r="H51" s="57"/>
    </row>
    <row r="52" spans="1:8" x14ac:dyDescent="0.25">
      <c r="A52" s="14" t="s">
        <v>53</v>
      </c>
      <c r="B52" s="6" t="s">
        <v>4</v>
      </c>
      <c r="C52" s="5">
        <v>8</v>
      </c>
      <c r="D52" s="11"/>
      <c r="E52" s="11">
        <f t="shared" si="0"/>
        <v>0</v>
      </c>
      <c r="F52" s="12">
        <f t="shared" si="1"/>
        <v>0</v>
      </c>
      <c r="G52" s="50">
        <f t="shared" si="2"/>
        <v>0</v>
      </c>
      <c r="H52" s="57"/>
    </row>
    <row r="53" spans="1:8" ht="38.25" x14ac:dyDescent="0.25">
      <c r="A53" s="14" t="s">
        <v>54</v>
      </c>
      <c r="B53" s="6" t="s">
        <v>4</v>
      </c>
      <c r="C53" s="5">
        <v>113</v>
      </c>
      <c r="D53" s="11"/>
      <c r="E53" s="11">
        <f t="shared" si="0"/>
        <v>0</v>
      </c>
      <c r="F53" s="12">
        <f t="shared" si="1"/>
        <v>0</v>
      </c>
      <c r="G53" s="50">
        <f t="shared" si="2"/>
        <v>0</v>
      </c>
      <c r="H53" s="57"/>
    </row>
    <row r="54" spans="1:8" x14ac:dyDescent="0.25">
      <c r="A54" s="14" t="s">
        <v>55</v>
      </c>
      <c r="B54" s="6" t="s">
        <v>4</v>
      </c>
      <c r="C54" s="5">
        <v>20</v>
      </c>
      <c r="D54" s="11"/>
      <c r="E54" s="11">
        <f t="shared" si="0"/>
        <v>0</v>
      </c>
      <c r="F54" s="12">
        <f t="shared" si="1"/>
        <v>0</v>
      </c>
      <c r="G54" s="50">
        <f t="shared" si="2"/>
        <v>0</v>
      </c>
      <c r="H54" s="57"/>
    </row>
    <row r="55" spans="1:8" x14ac:dyDescent="0.25">
      <c r="A55" s="14" t="s">
        <v>56</v>
      </c>
      <c r="B55" s="6" t="s">
        <v>4</v>
      </c>
      <c r="C55" s="5">
        <v>35</v>
      </c>
      <c r="D55" s="11"/>
      <c r="E55" s="11">
        <f t="shared" si="0"/>
        <v>0</v>
      </c>
      <c r="F55" s="12">
        <f t="shared" si="1"/>
        <v>0</v>
      </c>
      <c r="G55" s="50">
        <f t="shared" si="2"/>
        <v>0</v>
      </c>
      <c r="H55" s="57"/>
    </row>
    <row r="56" spans="1:8" x14ac:dyDescent="0.25">
      <c r="A56" s="14" t="s">
        <v>57</v>
      </c>
      <c r="B56" s="6" t="s">
        <v>4</v>
      </c>
      <c r="C56" s="5">
        <v>8</v>
      </c>
      <c r="D56" s="11"/>
      <c r="E56" s="11">
        <f t="shared" si="0"/>
        <v>0</v>
      </c>
      <c r="F56" s="12">
        <f t="shared" si="1"/>
        <v>0</v>
      </c>
      <c r="G56" s="50">
        <f t="shared" si="2"/>
        <v>0</v>
      </c>
      <c r="H56" s="57"/>
    </row>
    <row r="57" spans="1:8" x14ac:dyDescent="0.25">
      <c r="A57" s="14" t="s">
        <v>58</v>
      </c>
      <c r="B57" s="6" t="s">
        <v>4</v>
      </c>
      <c r="C57" s="5">
        <v>5</v>
      </c>
      <c r="D57" s="11"/>
      <c r="E57" s="11">
        <f t="shared" si="0"/>
        <v>0</v>
      </c>
      <c r="F57" s="12">
        <f t="shared" si="1"/>
        <v>0</v>
      </c>
      <c r="G57" s="50">
        <f t="shared" si="2"/>
        <v>0</v>
      </c>
      <c r="H57" s="57"/>
    </row>
    <row r="58" spans="1:8" x14ac:dyDescent="0.25">
      <c r="A58" s="14" t="s">
        <v>59</v>
      </c>
      <c r="B58" s="6" t="s">
        <v>4</v>
      </c>
      <c r="C58" s="5">
        <v>2</v>
      </c>
      <c r="D58" s="11"/>
      <c r="E58" s="11">
        <f t="shared" si="0"/>
        <v>0</v>
      </c>
      <c r="F58" s="12">
        <f t="shared" si="1"/>
        <v>0</v>
      </c>
      <c r="G58" s="50">
        <f t="shared" si="2"/>
        <v>0</v>
      </c>
      <c r="H58" s="57"/>
    </row>
    <row r="59" spans="1:8" x14ac:dyDescent="0.25">
      <c r="A59" s="14" t="s">
        <v>60</v>
      </c>
      <c r="B59" s="6" t="s">
        <v>4</v>
      </c>
      <c r="C59" s="5">
        <v>29</v>
      </c>
      <c r="D59" s="11"/>
      <c r="E59" s="11">
        <f t="shared" si="0"/>
        <v>0</v>
      </c>
      <c r="F59" s="12">
        <f t="shared" si="1"/>
        <v>0</v>
      </c>
      <c r="G59" s="50">
        <f t="shared" si="2"/>
        <v>0</v>
      </c>
      <c r="H59" s="57"/>
    </row>
    <row r="60" spans="1:8" x14ac:dyDescent="0.25">
      <c r="A60" s="14" t="s">
        <v>61</v>
      </c>
      <c r="B60" s="6" t="s">
        <v>4</v>
      </c>
      <c r="C60" s="5">
        <v>95</v>
      </c>
      <c r="D60" s="11"/>
      <c r="E60" s="11">
        <f t="shared" si="0"/>
        <v>0</v>
      </c>
      <c r="F60" s="12">
        <f t="shared" si="1"/>
        <v>0</v>
      </c>
      <c r="G60" s="50">
        <f t="shared" si="2"/>
        <v>0</v>
      </c>
      <c r="H60" s="57"/>
    </row>
    <row r="61" spans="1:8" x14ac:dyDescent="0.25">
      <c r="A61" s="14" t="s">
        <v>62</v>
      </c>
      <c r="B61" s="6" t="s">
        <v>4</v>
      </c>
      <c r="C61" s="5">
        <v>5</v>
      </c>
      <c r="D61" s="11"/>
      <c r="E61" s="11">
        <f t="shared" si="0"/>
        <v>0</v>
      </c>
      <c r="F61" s="12">
        <f t="shared" si="1"/>
        <v>0</v>
      </c>
      <c r="G61" s="50">
        <f t="shared" si="2"/>
        <v>0</v>
      </c>
      <c r="H61" s="57"/>
    </row>
    <row r="62" spans="1:8" x14ac:dyDescent="0.25">
      <c r="A62" s="14" t="s">
        <v>63</v>
      </c>
      <c r="B62" s="6" t="s">
        <v>4</v>
      </c>
      <c r="C62" s="5">
        <v>5</v>
      </c>
      <c r="D62" s="11"/>
      <c r="E62" s="11">
        <f t="shared" si="0"/>
        <v>0</v>
      </c>
      <c r="F62" s="12">
        <f t="shared" si="1"/>
        <v>0</v>
      </c>
      <c r="G62" s="50">
        <f t="shared" si="2"/>
        <v>0</v>
      </c>
      <c r="H62" s="57"/>
    </row>
    <row r="63" spans="1:8" x14ac:dyDescent="0.25">
      <c r="A63" s="14" t="s">
        <v>64</v>
      </c>
      <c r="B63" s="6" t="s">
        <v>4</v>
      </c>
      <c r="C63" s="5">
        <v>5</v>
      </c>
      <c r="D63" s="11"/>
      <c r="E63" s="11">
        <f t="shared" si="0"/>
        <v>0</v>
      </c>
      <c r="F63" s="12">
        <f t="shared" si="1"/>
        <v>0</v>
      </c>
      <c r="G63" s="50">
        <f t="shared" si="2"/>
        <v>0</v>
      </c>
      <c r="H63" s="57"/>
    </row>
    <row r="64" spans="1:8" x14ac:dyDescent="0.25">
      <c r="A64" s="14" t="s">
        <v>65</v>
      </c>
      <c r="B64" s="6" t="s">
        <v>4</v>
      </c>
      <c r="C64" s="5">
        <v>30</v>
      </c>
      <c r="D64" s="11"/>
      <c r="E64" s="11">
        <f t="shared" si="0"/>
        <v>0</v>
      </c>
      <c r="F64" s="12">
        <f t="shared" si="1"/>
        <v>0</v>
      </c>
      <c r="G64" s="50">
        <f t="shared" si="2"/>
        <v>0</v>
      </c>
      <c r="H64" s="57"/>
    </row>
    <row r="65" spans="1:8" x14ac:dyDescent="0.25">
      <c r="A65" s="14" t="s">
        <v>66</v>
      </c>
      <c r="B65" s="6" t="s">
        <v>4</v>
      </c>
      <c r="C65" s="5">
        <v>68</v>
      </c>
      <c r="D65" s="11"/>
      <c r="E65" s="11">
        <f t="shared" si="0"/>
        <v>0</v>
      </c>
      <c r="F65" s="12">
        <f t="shared" si="1"/>
        <v>0</v>
      </c>
      <c r="G65" s="50">
        <f t="shared" si="2"/>
        <v>0</v>
      </c>
      <c r="H65" s="57"/>
    </row>
    <row r="66" spans="1:8" ht="25.5" x14ac:dyDescent="0.25">
      <c r="A66" s="14" t="s">
        <v>67</v>
      </c>
      <c r="B66" s="6" t="s">
        <v>4</v>
      </c>
      <c r="C66" s="5">
        <v>99</v>
      </c>
      <c r="D66" s="11"/>
      <c r="E66" s="11">
        <f t="shared" si="0"/>
        <v>0</v>
      </c>
      <c r="F66" s="12">
        <f t="shared" si="1"/>
        <v>0</v>
      </c>
      <c r="G66" s="50">
        <f t="shared" si="2"/>
        <v>0</v>
      </c>
      <c r="H66" s="57"/>
    </row>
    <row r="67" spans="1:8" x14ac:dyDescent="0.25">
      <c r="A67" s="14" t="s">
        <v>68</v>
      </c>
      <c r="B67" s="6" t="s">
        <v>4</v>
      </c>
      <c r="C67" s="5">
        <v>17</v>
      </c>
      <c r="D67" s="11"/>
      <c r="E67" s="11">
        <f t="shared" si="0"/>
        <v>0</v>
      </c>
      <c r="F67" s="12">
        <f t="shared" si="1"/>
        <v>0</v>
      </c>
      <c r="G67" s="50">
        <f t="shared" si="2"/>
        <v>0</v>
      </c>
      <c r="H67" s="57"/>
    </row>
    <row r="68" spans="1:8" x14ac:dyDescent="0.25">
      <c r="A68" s="14" t="s">
        <v>69</v>
      </c>
      <c r="B68" s="6" t="s">
        <v>4</v>
      </c>
      <c r="C68" s="5">
        <v>22</v>
      </c>
      <c r="D68" s="11"/>
      <c r="E68" s="11">
        <f t="shared" si="0"/>
        <v>0</v>
      </c>
      <c r="F68" s="12">
        <f t="shared" si="1"/>
        <v>0</v>
      </c>
      <c r="G68" s="50">
        <f t="shared" si="2"/>
        <v>0</v>
      </c>
      <c r="H68" s="57"/>
    </row>
    <row r="69" spans="1:8" x14ac:dyDescent="0.25">
      <c r="A69" s="14" t="s">
        <v>70</v>
      </c>
      <c r="B69" s="6" t="s">
        <v>4</v>
      </c>
      <c r="C69" s="5">
        <v>14</v>
      </c>
      <c r="D69" s="11"/>
      <c r="E69" s="11">
        <f t="shared" si="0"/>
        <v>0</v>
      </c>
      <c r="F69" s="12">
        <f t="shared" si="1"/>
        <v>0</v>
      </c>
      <c r="G69" s="50">
        <f t="shared" si="2"/>
        <v>0</v>
      </c>
      <c r="H69" s="57"/>
    </row>
    <row r="70" spans="1:8" x14ac:dyDescent="0.25">
      <c r="A70" s="14" t="s">
        <v>71</v>
      </c>
      <c r="B70" s="6" t="s">
        <v>4</v>
      </c>
      <c r="C70" s="5">
        <v>29</v>
      </c>
      <c r="D70" s="11"/>
      <c r="E70" s="11">
        <f t="shared" ref="E70:E133" si="3">D70*1.2</f>
        <v>0</v>
      </c>
      <c r="F70" s="12">
        <f t="shared" ref="F70:F133" si="4">C70*D70</f>
        <v>0</v>
      </c>
      <c r="G70" s="50">
        <f t="shared" ref="G70:G133" si="5">F70*1.2</f>
        <v>0</v>
      </c>
      <c r="H70" s="57"/>
    </row>
    <row r="71" spans="1:8" x14ac:dyDescent="0.25">
      <c r="A71" s="14" t="s">
        <v>72</v>
      </c>
      <c r="B71" s="6" t="s">
        <v>4</v>
      </c>
      <c r="C71" s="5">
        <v>47</v>
      </c>
      <c r="D71" s="11"/>
      <c r="E71" s="11">
        <f t="shared" si="3"/>
        <v>0</v>
      </c>
      <c r="F71" s="12">
        <f t="shared" si="4"/>
        <v>0</v>
      </c>
      <c r="G71" s="50">
        <f t="shared" si="5"/>
        <v>0</v>
      </c>
      <c r="H71" s="57"/>
    </row>
    <row r="72" spans="1:8" x14ac:dyDescent="0.25">
      <c r="A72" s="14" t="s">
        <v>73</v>
      </c>
      <c r="B72" s="6" t="s">
        <v>4</v>
      </c>
      <c r="C72" s="5">
        <v>40</v>
      </c>
      <c r="D72" s="11"/>
      <c r="E72" s="11">
        <f t="shared" si="3"/>
        <v>0</v>
      </c>
      <c r="F72" s="12">
        <f t="shared" si="4"/>
        <v>0</v>
      </c>
      <c r="G72" s="50">
        <f t="shared" si="5"/>
        <v>0</v>
      </c>
      <c r="H72" s="57"/>
    </row>
    <row r="73" spans="1:8" x14ac:dyDescent="0.25">
      <c r="A73" s="14" t="s">
        <v>74</v>
      </c>
      <c r="B73" s="6" t="s">
        <v>18</v>
      </c>
      <c r="C73" s="5">
        <v>120</v>
      </c>
      <c r="D73" s="11"/>
      <c r="E73" s="11">
        <f t="shared" si="3"/>
        <v>0</v>
      </c>
      <c r="F73" s="12">
        <f t="shared" si="4"/>
        <v>0</v>
      </c>
      <c r="G73" s="50">
        <f t="shared" si="5"/>
        <v>0</v>
      </c>
      <c r="H73" s="57"/>
    </row>
    <row r="74" spans="1:8" x14ac:dyDescent="0.25">
      <c r="A74" s="14" t="s">
        <v>75</v>
      </c>
      <c r="B74" s="6" t="s">
        <v>4</v>
      </c>
      <c r="C74" s="5">
        <v>123</v>
      </c>
      <c r="D74" s="11"/>
      <c r="E74" s="11">
        <f t="shared" si="3"/>
        <v>0</v>
      </c>
      <c r="F74" s="12">
        <f t="shared" si="4"/>
        <v>0</v>
      </c>
      <c r="G74" s="50">
        <f t="shared" si="5"/>
        <v>0</v>
      </c>
      <c r="H74" s="57"/>
    </row>
    <row r="75" spans="1:8" x14ac:dyDescent="0.25">
      <c r="A75" s="14" t="s">
        <v>76</v>
      </c>
      <c r="B75" s="6" t="s">
        <v>4</v>
      </c>
      <c r="C75" s="5">
        <v>734</v>
      </c>
      <c r="D75" s="11"/>
      <c r="E75" s="11">
        <f t="shared" si="3"/>
        <v>0</v>
      </c>
      <c r="F75" s="12">
        <f t="shared" si="4"/>
        <v>0</v>
      </c>
      <c r="G75" s="50">
        <f t="shared" si="5"/>
        <v>0</v>
      </c>
      <c r="H75" s="57"/>
    </row>
    <row r="76" spans="1:8" x14ac:dyDescent="0.25">
      <c r="A76" s="14" t="s">
        <v>77</v>
      </c>
      <c r="B76" s="6" t="s">
        <v>18</v>
      </c>
      <c r="C76" s="5">
        <v>29</v>
      </c>
      <c r="D76" s="11"/>
      <c r="E76" s="11">
        <f t="shared" si="3"/>
        <v>0</v>
      </c>
      <c r="F76" s="12">
        <f t="shared" si="4"/>
        <v>0</v>
      </c>
      <c r="G76" s="50">
        <f t="shared" si="5"/>
        <v>0</v>
      </c>
      <c r="H76" s="57"/>
    </row>
    <row r="77" spans="1:8" x14ac:dyDescent="0.25">
      <c r="A77" s="14" t="s">
        <v>78</v>
      </c>
      <c r="B77" s="6" t="s">
        <v>4</v>
      </c>
      <c r="C77" s="5">
        <v>282</v>
      </c>
      <c r="D77" s="11"/>
      <c r="E77" s="11">
        <f t="shared" si="3"/>
        <v>0</v>
      </c>
      <c r="F77" s="12">
        <f t="shared" si="4"/>
        <v>0</v>
      </c>
      <c r="G77" s="50">
        <f t="shared" si="5"/>
        <v>0</v>
      </c>
      <c r="H77" s="57"/>
    </row>
    <row r="78" spans="1:8" x14ac:dyDescent="0.25">
      <c r="A78" s="14" t="s">
        <v>79</v>
      </c>
      <c r="B78" s="6" t="s">
        <v>4</v>
      </c>
      <c r="C78" s="5">
        <v>408</v>
      </c>
      <c r="D78" s="11"/>
      <c r="E78" s="11">
        <f t="shared" si="3"/>
        <v>0</v>
      </c>
      <c r="F78" s="12">
        <f t="shared" si="4"/>
        <v>0</v>
      </c>
      <c r="G78" s="50">
        <f t="shared" si="5"/>
        <v>0</v>
      </c>
      <c r="H78" s="57"/>
    </row>
    <row r="79" spans="1:8" x14ac:dyDescent="0.25">
      <c r="A79" s="14" t="s">
        <v>80</v>
      </c>
      <c r="B79" s="6" t="s">
        <v>4</v>
      </c>
      <c r="C79" s="5">
        <v>32</v>
      </c>
      <c r="D79" s="11"/>
      <c r="E79" s="11">
        <f t="shared" si="3"/>
        <v>0</v>
      </c>
      <c r="F79" s="12">
        <f t="shared" si="4"/>
        <v>0</v>
      </c>
      <c r="G79" s="50">
        <f t="shared" si="5"/>
        <v>0</v>
      </c>
      <c r="H79" s="57"/>
    </row>
    <row r="80" spans="1:8" x14ac:dyDescent="0.25">
      <c r="A80" s="14" t="s">
        <v>81</v>
      </c>
      <c r="B80" s="6" t="s">
        <v>4</v>
      </c>
      <c r="C80" s="5">
        <v>513</v>
      </c>
      <c r="D80" s="11"/>
      <c r="E80" s="11">
        <f t="shared" si="3"/>
        <v>0</v>
      </c>
      <c r="F80" s="12">
        <f t="shared" si="4"/>
        <v>0</v>
      </c>
      <c r="G80" s="50">
        <f t="shared" si="5"/>
        <v>0</v>
      </c>
      <c r="H80" s="57"/>
    </row>
    <row r="81" spans="1:8" x14ac:dyDescent="0.25">
      <c r="A81" s="14" t="s">
        <v>82</v>
      </c>
      <c r="B81" s="6" t="s">
        <v>4</v>
      </c>
      <c r="C81" s="5">
        <v>75</v>
      </c>
      <c r="D81" s="11"/>
      <c r="E81" s="11">
        <f t="shared" si="3"/>
        <v>0</v>
      </c>
      <c r="F81" s="12">
        <f t="shared" si="4"/>
        <v>0</v>
      </c>
      <c r="G81" s="50">
        <f t="shared" si="5"/>
        <v>0</v>
      </c>
      <c r="H81" s="57"/>
    </row>
    <row r="82" spans="1:8" x14ac:dyDescent="0.25">
      <c r="A82" s="14" t="s">
        <v>83</v>
      </c>
      <c r="B82" s="6" t="s">
        <v>4</v>
      </c>
      <c r="C82" s="5">
        <v>274</v>
      </c>
      <c r="D82" s="11"/>
      <c r="E82" s="11">
        <f t="shared" si="3"/>
        <v>0</v>
      </c>
      <c r="F82" s="12">
        <f t="shared" si="4"/>
        <v>0</v>
      </c>
      <c r="G82" s="50">
        <f t="shared" si="5"/>
        <v>0</v>
      </c>
      <c r="H82" s="57"/>
    </row>
    <row r="83" spans="1:8" x14ac:dyDescent="0.25">
      <c r="A83" s="14" t="s">
        <v>84</v>
      </c>
      <c r="B83" s="6" t="s">
        <v>4</v>
      </c>
      <c r="C83" s="5">
        <v>609</v>
      </c>
      <c r="D83" s="11"/>
      <c r="E83" s="11">
        <f t="shared" si="3"/>
        <v>0</v>
      </c>
      <c r="F83" s="12">
        <f t="shared" si="4"/>
        <v>0</v>
      </c>
      <c r="G83" s="50">
        <f t="shared" si="5"/>
        <v>0</v>
      </c>
      <c r="H83" s="57"/>
    </row>
    <row r="84" spans="1:8" x14ac:dyDescent="0.25">
      <c r="A84" s="14" t="s">
        <v>85</v>
      </c>
      <c r="B84" s="6" t="s">
        <v>4</v>
      </c>
      <c r="C84" s="5">
        <v>29</v>
      </c>
      <c r="D84" s="11"/>
      <c r="E84" s="11">
        <f t="shared" si="3"/>
        <v>0</v>
      </c>
      <c r="F84" s="12">
        <f t="shared" si="4"/>
        <v>0</v>
      </c>
      <c r="G84" s="50">
        <f t="shared" si="5"/>
        <v>0</v>
      </c>
      <c r="H84" s="57"/>
    </row>
    <row r="85" spans="1:8" ht="25.5" x14ac:dyDescent="0.25">
      <c r="A85" s="14" t="s">
        <v>86</v>
      </c>
      <c r="B85" s="6" t="s">
        <v>4</v>
      </c>
      <c r="C85" s="5">
        <v>87</v>
      </c>
      <c r="D85" s="11"/>
      <c r="E85" s="11">
        <f t="shared" si="3"/>
        <v>0</v>
      </c>
      <c r="F85" s="12">
        <f t="shared" si="4"/>
        <v>0</v>
      </c>
      <c r="G85" s="50">
        <f t="shared" si="5"/>
        <v>0</v>
      </c>
      <c r="H85" s="57"/>
    </row>
    <row r="86" spans="1:8" x14ac:dyDescent="0.25">
      <c r="A86" s="14" t="s">
        <v>87</v>
      </c>
      <c r="B86" s="6" t="s">
        <v>4</v>
      </c>
      <c r="C86" s="5">
        <v>219</v>
      </c>
      <c r="D86" s="11"/>
      <c r="E86" s="11">
        <f t="shared" si="3"/>
        <v>0</v>
      </c>
      <c r="F86" s="12">
        <f t="shared" si="4"/>
        <v>0</v>
      </c>
      <c r="G86" s="50">
        <f t="shared" si="5"/>
        <v>0</v>
      </c>
      <c r="H86" s="57"/>
    </row>
    <row r="87" spans="1:8" ht="25.5" x14ac:dyDescent="0.25">
      <c r="A87" s="14" t="s">
        <v>88</v>
      </c>
      <c r="B87" s="6" t="s">
        <v>4</v>
      </c>
      <c r="C87" s="5">
        <v>519</v>
      </c>
      <c r="D87" s="11"/>
      <c r="E87" s="11">
        <f t="shared" si="3"/>
        <v>0</v>
      </c>
      <c r="F87" s="12">
        <f t="shared" si="4"/>
        <v>0</v>
      </c>
      <c r="G87" s="50">
        <f t="shared" si="5"/>
        <v>0</v>
      </c>
      <c r="H87" s="57"/>
    </row>
    <row r="88" spans="1:8" ht="25.5" x14ac:dyDescent="0.25">
      <c r="A88" s="14" t="s">
        <v>89</v>
      </c>
      <c r="B88" s="6" t="s">
        <v>4</v>
      </c>
      <c r="C88" s="5">
        <v>153</v>
      </c>
      <c r="D88" s="11"/>
      <c r="E88" s="11">
        <f t="shared" si="3"/>
        <v>0</v>
      </c>
      <c r="F88" s="12">
        <f t="shared" si="4"/>
        <v>0</v>
      </c>
      <c r="G88" s="50">
        <f t="shared" si="5"/>
        <v>0</v>
      </c>
      <c r="H88" s="57"/>
    </row>
    <row r="89" spans="1:8" x14ac:dyDescent="0.25">
      <c r="A89" s="14" t="s">
        <v>90</v>
      </c>
      <c r="B89" s="6" t="s">
        <v>4</v>
      </c>
      <c r="C89" s="5">
        <v>153</v>
      </c>
      <c r="D89" s="11"/>
      <c r="E89" s="11">
        <f t="shared" si="3"/>
        <v>0</v>
      </c>
      <c r="F89" s="12">
        <f t="shared" si="4"/>
        <v>0</v>
      </c>
      <c r="G89" s="50">
        <f t="shared" si="5"/>
        <v>0</v>
      </c>
      <c r="H89" s="57"/>
    </row>
    <row r="90" spans="1:8" x14ac:dyDescent="0.25">
      <c r="A90" s="14" t="s">
        <v>91</v>
      </c>
      <c r="B90" s="6" t="s">
        <v>4</v>
      </c>
      <c r="C90" s="5">
        <v>105</v>
      </c>
      <c r="D90" s="11"/>
      <c r="E90" s="11">
        <f t="shared" si="3"/>
        <v>0</v>
      </c>
      <c r="F90" s="12">
        <f t="shared" si="4"/>
        <v>0</v>
      </c>
      <c r="G90" s="50">
        <f t="shared" si="5"/>
        <v>0</v>
      </c>
      <c r="H90" s="57"/>
    </row>
    <row r="91" spans="1:8" ht="25.5" x14ac:dyDescent="0.25">
      <c r="A91" s="14" t="s">
        <v>92</v>
      </c>
      <c r="B91" s="6" t="s">
        <v>4</v>
      </c>
      <c r="C91" s="5">
        <v>218</v>
      </c>
      <c r="D91" s="11"/>
      <c r="E91" s="11">
        <f t="shared" si="3"/>
        <v>0</v>
      </c>
      <c r="F91" s="12">
        <f t="shared" si="4"/>
        <v>0</v>
      </c>
      <c r="G91" s="50">
        <f t="shared" si="5"/>
        <v>0</v>
      </c>
      <c r="H91" s="57"/>
    </row>
    <row r="92" spans="1:8" ht="25.5" x14ac:dyDescent="0.25">
      <c r="A92" s="14" t="s">
        <v>93</v>
      </c>
      <c r="B92" s="6" t="s">
        <v>4</v>
      </c>
      <c r="C92" s="5">
        <v>112</v>
      </c>
      <c r="D92" s="11"/>
      <c r="E92" s="11">
        <f t="shared" si="3"/>
        <v>0</v>
      </c>
      <c r="F92" s="12">
        <f t="shared" si="4"/>
        <v>0</v>
      </c>
      <c r="G92" s="50">
        <f t="shared" si="5"/>
        <v>0</v>
      </c>
      <c r="H92" s="57"/>
    </row>
    <row r="93" spans="1:8" x14ac:dyDescent="0.25">
      <c r="A93" s="14" t="s">
        <v>94</v>
      </c>
      <c r="B93" s="6" t="s">
        <v>4</v>
      </c>
      <c r="C93" s="5">
        <v>68</v>
      </c>
      <c r="D93" s="11"/>
      <c r="E93" s="11">
        <f t="shared" si="3"/>
        <v>0</v>
      </c>
      <c r="F93" s="12">
        <f t="shared" si="4"/>
        <v>0</v>
      </c>
      <c r="G93" s="50">
        <f t="shared" si="5"/>
        <v>0</v>
      </c>
      <c r="H93" s="57"/>
    </row>
    <row r="94" spans="1:8" ht="25.5" x14ac:dyDescent="0.25">
      <c r="A94" s="14" t="s">
        <v>95</v>
      </c>
      <c r="B94" s="6" t="s">
        <v>4</v>
      </c>
      <c r="C94" s="5">
        <v>1174</v>
      </c>
      <c r="D94" s="11"/>
      <c r="E94" s="11">
        <f t="shared" si="3"/>
        <v>0</v>
      </c>
      <c r="F94" s="12">
        <f t="shared" si="4"/>
        <v>0</v>
      </c>
      <c r="G94" s="50">
        <f t="shared" si="5"/>
        <v>0</v>
      </c>
      <c r="H94" s="57"/>
    </row>
    <row r="95" spans="1:8" x14ac:dyDescent="0.25">
      <c r="A95" s="14" t="s">
        <v>96</v>
      </c>
      <c r="B95" s="6" t="s">
        <v>4</v>
      </c>
      <c r="C95" s="5">
        <v>712</v>
      </c>
      <c r="D95" s="11"/>
      <c r="E95" s="11">
        <f t="shared" si="3"/>
        <v>0</v>
      </c>
      <c r="F95" s="12">
        <f t="shared" si="4"/>
        <v>0</v>
      </c>
      <c r="G95" s="50">
        <f t="shared" si="5"/>
        <v>0</v>
      </c>
      <c r="H95" s="57"/>
    </row>
    <row r="96" spans="1:8" x14ac:dyDescent="0.25">
      <c r="A96" s="14" t="s">
        <v>97</v>
      </c>
      <c r="B96" s="6" t="s">
        <v>4</v>
      </c>
      <c r="C96" s="5">
        <v>227</v>
      </c>
      <c r="D96" s="13"/>
      <c r="E96" s="11">
        <f t="shared" si="3"/>
        <v>0</v>
      </c>
      <c r="F96" s="12">
        <f t="shared" si="4"/>
        <v>0</v>
      </c>
      <c r="G96" s="50">
        <f t="shared" si="5"/>
        <v>0</v>
      </c>
      <c r="H96" s="57"/>
    </row>
    <row r="97" spans="1:8" x14ac:dyDescent="0.25">
      <c r="A97" s="14" t="s">
        <v>98</v>
      </c>
      <c r="B97" s="6" t="s">
        <v>4</v>
      </c>
      <c r="C97" s="5">
        <v>227</v>
      </c>
      <c r="D97" s="13"/>
      <c r="E97" s="11">
        <f t="shared" si="3"/>
        <v>0</v>
      </c>
      <c r="F97" s="12">
        <f t="shared" si="4"/>
        <v>0</v>
      </c>
      <c r="G97" s="50">
        <f t="shared" si="5"/>
        <v>0</v>
      </c>
      <c r="H97" s="57"/>
    </row>
    <row r="98" spans="1:8" x14ac:dyDescent="0.25">
      <c r="A98" s="14" t="s">
        <v>99</v>
      </c>
      <c r="B98" s="6" t="s">
        <v>4</v>
      </c>
      <c r="C98" s="5">
        <v>386</v>
      </c>
      <c r="D98" s="13"/>
      <c r="E98" s="11">
        <f t="shared" si="3"/>
        <v>0</v>
      </c>
      <c r="F98" s="12">
        <f t="shared" si="4"/>
        <v>0</v>
      </c>
      <c r="G98" s="50">
        <f t="shared" si="5"/>
        <v>0</v>
      </c>
      <c r="H98" s="57"/>
    </row>
    <row r="99" spans="1:8" x14ac:dyDescent="0.25">
      <c r="A99" s="14" t="s">
        <v>100</v>
      </c>
      <c r="B99" s="6" t="s">
        <v>4</v>
      </c>
      <c r="C99" s="5">
        <v>197</v>
      </c>
      <c r="D99" s="13"/>
      <c r="E99" s="11">
        <f t="shared" si="3"/>
        <v>0</v>
      </c>
      <c r="F99" s="12">
        <f t="shared" si="4"/>
        <v>0</v>
      </c>
      <c r="G99" s="50">
        <f t="shared" si="5"/>
        <v>0</v>
      </c>
      <c r="H99" s="57"/>
    </row>
    <row r="100" spans="1:8" x14ac:dyDescent="0.25">
      <c r="A100" s="14" t="s">
        <v>101</v>
      </c>
      <c r="B100" s="6" t="s">
        <v>4</v>
      </c>
      <c r="C100" s="5">
        <v>58</v>
      </c>
      <c r="D100" s="13"/>
      <c r="E100" s="11">
        <f t="shared" si="3"/>
        <v>0</v>
      </c>
      <c r="F100" s="12">
        <f t="shared" si="4"/>
        <v>0</v>
      </c>
      <c r="G100" s="50">
        <f t="shared" si="5"/>
        <v>0</v>
      </c>
      <c r="H100" s="57"/>
    </row>
    <row r="101" spans="1:8" x14ac:dyDescent="0.25">
      <c r="A101" s="14" t="s">
        <v>102</v>
      </c>
      <c r="B101" s="6" t="s">
        <v>4</v>
      </c>
      <c r="C101" s="5">
        <v>2</v>
      </c>
      <c r="D101" s="13"/>
      <c r="E101" s="11">
        <f t="shared" si="3"/>
        <v>0</v>
      </c>
      <c r="F101" s="12">
        <f t="shared" si="4"/>
        <v>0</v>
      </c>
      <c r="G101" s="50">
        <f t="shared" si="5"/>
        <v>0</v>
      </c>
      <c r="H101" s="57"/>
    </row>
    <row r="102" spans="1:8" x14ac:dyDescent="0.25">
      <c r="A102" s="14" t="s">
        <v>103</v>
      </c>
      <c r="B102" s="6" t="s">
        <v>4</v>
      </c>
      <c r="C102" s="5">
        <v>80</v>
      </c>
      <c r="D102" s="13"/>
      <c r="E102" s="11">
        <f t="shared" si="3"/>
        <v>0</v>
      </c>
      <c r="F102" s="12">
        <f t="shared" si="4"/>
        <v>0</v>
      </c>
      <c r="G102" s="50">
        <f t="shared" si="5"/>
        <v>0</v>
      </c>
      <c r="H102" s="57"/>
    </row>
    <row r="103" spans="1:8" x14ac:dyDescent="0.25">
      <c r="A103" s="14" t="s">
        <v>104</v>
      </c>
      <c r="B103" s="6" t="s">
        <v>4</v>
      </c>
      <c r="C103" s="5">
        <v>35</v>
      </c>
      <c r="D103" s="13"/>
      <c r="E103" s="11">
        <f t="shared" si="3"/>
        <v>0</v>
      </c>
      <c r="F103" s="12">
        <f t="shared" si="4"/>
        <v>0</v>
      </c>
      <c r="G103" s="50">
        <f t="shared" si="5"/>
        <v>0</v>
      </c>
      <c r="H103" s="57"/>
    </row>
    <row r="104" spans="1:8" ht="25.5" x14ac:dyDescent="0.25">
      <c r="A104" s="14" t="s">
        <v>105</v>
      </c>
      <c r="B104" s="6" t="s">
        <v>21</v>
      </c>
      <c r="C104" s="5">
        <v>86</v>
      </c>
      <c r="D104" s="13"/>
      <c r="E104" s="11">
        <f t="shared" si="3"/>
        <v>0</v>
      </c>
      <c r="F104" s="12">
        <f t="shared" si="4"/>
        <v>0</v>
      </c>
      <c r="G104" s="50">
        <f t="shared" si="5"/>
        <v>0</v>
      </c>
      <c r="H104" s="57"/>
    </row>
    <row r="105" spans="1:8" x14ac:dyDescent="0.25">
      <c r="A105" s="14" t="s">
        <v>106</v>
      </c>
      <c r="B105" s="6" t="s">
        <v>18</v>
      </c>
      <c r="C105" s="5">
        <v>86</v>
      </c>
      <c r="D105" s="13"/>
      <c r="E105" s="11">
        <f t="shared" si="3"/>
        <v>0</v>
      </c>
      <c r="F105" s="12">
        <f t="shared" si="4"/>
        <v>0</v>
      </c>
      <c r="G105" s="50">
        <f t="shared" si="5"/>
        <v>0</v>
      </c>
      <c r="H105" s="57"/>
    </row>
    <row r="106" spans="1:8" x14ac:dyDescent="0.25">
      <c r="A106" s="14" t="s">
        <v>107</v>
      </c>
      <c r="B106" s="6" t="s">
        <v>18</v>
      </c>
      <c r="C106" s="5">
        <v>78</v>
      </c>
      <c r="D106" s="13"/>
      <c r="E106" s="11">
        <f t="shared" si="3"/>
        <v>0</v>
      </c>
      <c r="F106" s="12">
        <f t="shared" si="4"/>
        <v>0</v>
      </c>
      <c r="G106" s="50">
        <f t="shared" si="5"/>
        <v>0</v>
      </c>
      <c r="H106" s="57"/>
    </row>
    <row r="107" spans="1:8" x14ac:dyDescent="0.25">
      <c r="A107" s="14" t="s">
        <v>108</v>
      </c>
      <c r="B107" s="6" t="s">
        <v>18</v>
      </c>
      <c r="C107" s="5">
        <v>71</v>
      </c>
      <c r="D107" s="13"/>
      <c r="E107" s="11">
        <f t="shared" si="3"/>
        <v>0</v>
      </c>
      <c r="F107" s="12">
        <f t="shared" si="4"/>
        <v>0</v>
      </c>
      <c r="G107" s="50">
        <f t="shared" si="5"/>
        <v>0</v>
      </c>
      <c r="H107" s="57"/>
    </row>
    <row r="108" spans="1:8" x14ac:dyDescent="0.25">
      <c r="A108" s="14" t="s">
        <v>109</v>
      </c>
      <c r="B108" s="6" t="s">
        <v>4</v>
      </c>
      <c r="C108" s="5">
        <v>56</v>
      </c>
      <c r="D108" s="13"/>
      <c r="E108" s="11">
        <f t="shared" si="3"/>
        <v>0</v>
      </c>
      <c r="F108" s="12">
        <f t="shared" si="4"/>
        <v>0</v>
      </c>
      <c r="G108" s="50">
        <f t="shared" si="5"/>
        <v>0</v>
      </c>
      <c r="H108" s="57"/>
    </row>
    <row r="109" spans="1:8" x14ac:dyDescent="0.25">
      <c r="A109" s="14" t="s">
        <v>110</v>
      </c>
      <c r="B109" s="6" t="s">
        <v>18</v>
      </c>
      <c r="C109" s="5">
        <v>8</v>
      </c>
      <c r="D109" s="13"/>
      <c r="E109" s="11">
        <f t="shared" si="3"/>
        <v>0</v>
      </c>
      <c r="F109" s="12">
        <f t="shared" si="4"/>
        <v>0</v>
      </c>
      <c r="G109" s="50">
        <f t="shared" si="5"/>
        <v>0</v>
      </c>
      <c r="H109" s="57"/>
    </row>
    <row r="110" spans="1:8" x14ac:dyDescent="0.25">
      <c r="A110" s="14" t="s">
        <v>111</v>
      </c>
      <c r="B110" s="6" t="s">
        <v>18</v>
      </c>
      <c r="C110" s="5">
        <v>10</v>
      </c>
      <c r="D110" s="13"/>
      <c r="E110" s="11">
        <f t="shared" si="3"/>
        <v>0</v>
      </c>
      <c r="F110" s="12">
        <f t="shared" si="4"/>
        <v>0</v>
      </c>
      <c r="G110" s="50">
        <f t="shared" si="5"/>
        <v>0</v>
      </c>
      <c r="H110" s="57"/>
    </row>
    <row r="111" spans="1:8" x14ac:dyDescent="0.25">
      <c r="A111" s="14" t="s">
        <v>112</v>
      </c>
      <c r="B111" s="6" t="s">
        <v>18</v>
      </c>
      <c r="C111" s="5">
        <v>3</v>
      </c>
      <c r="D111" s="13"/>
      <c r="E111" s="11">
        <f t="shared" si="3"/>
        <v>0</v>
      </c>
      <c r="F111" s="12">
        <f t="shared" si="4"/>
        <v>0</v>
      </c>
      <c r="G111" s="50">
        <f t="shared" si="5"/>
        <v>0</v>
      </c>
      <c r="H111" s="57"/>
    </row>
    <row r="112" spans="1:8" x14ac:dyDescent="0.25">
      <c r="A112" s="14" t="s">
        <v>113</v>
      </c>
      <c r="B112" s="6" t="s">
        <v>18</v>
      </c>
      <c r="C112" s="5">
        <v>110</v>
      </c>
      <c r="D112" s="13"/>
      <c r="E112" s="11">
        <f t="shared" si="3"/>
        <v>0</v>
      </c>
      <c r="F112" s="12">
        <f t="shared" si="4"/>
        <v>0</v>
      </c>
      <c r="G112" s="50">
        <f t="shared" si="5"/>
        <v>0</v>
      </c>
      <c r="H112" s="57"/>
    </row>
    <row r="113" spans="1:8" ht="25.5" x14ac:dyDescent="0.25">
      <c r="A113" s="14" t="s">
        <v>114</v>
      </c>
      <c r="B113" s="6" t="s">
        <v>18</v>
      </c>
      <c r="C113" s="5">
        <v>34</v>
      </c>
      <c r="D113" s="13"/>
      <c r="E113" s="11">
        <f t="shared" si="3"/>
        <v>0</v>
      </c>
      <c r="F113" s="12">
        <f t="shared" si="4"/>
        <v>0</v>
      </c>
      <c r="G113" s="50">
        <f t="shared" si="5"/>
        <v>0</v>
      </c>
      <c r="H113" s="57"/>
    </row>
    <row r="114" spans="1:8" x14ac:dyDescent="0.25">
      <c r="A114" s="14" t="s">
        <v>115</v>
      </c>
      <c r="B114" s="6" t="s">
        <v>18</v>
      </c>
      <c r="C114" s="5">
        <v>30</v>
      </c>
      <c r="D114" s="13"/>
      <c r="E114" s="11">
        <f t="shared" si="3"/>
        <v>0</v>
      </c>
      <c r="F114" s="12">
        <f t="shared" si="4"/>
        <v>0</v>
      </c>
      <c r="G114" s="50">
        <f t="shared" si="5"/>
        <v>0</v>
      </c>
      <c r="H114" s="57"/>
    </row>
    <row r="115" spans="1:8" x14ac:dyDescent="0.25">
      <c r="A115" s="14" t="s">
        <v>116</v>
      </c>
      <c r="B115" s="6" t="s">
        <v>18</v>
      </c>
      <c r="C115" s="5">
        <v>760</v>
      </c>
      <c r="D115" s="13"/>
      <c r="E115" s="11">
        <f t="shared" si="3"/>
        <v>0</v>
      </c>
      <c r="F115" s="12">
        <f t="shared" si="4"/>
        <v>0</v>
      </c>
      <c r="G115" s="50">
        <f t="shared" si="5"/>
        <v>0</v>
      </c>
      <c r="H115" s="57"/>
    </row>
    <row r="116" spans="1:8" x14ac:dyDescent="0.25">
      <c r="A116" s="14" t="s">
        <v>117</v>
      </c>
      <c r="B116" s="6" t="s">
        <v>18</v>
      </c>
      <c r="C116" s="5">
        <v>328</v>
      </c>
      <c r="D116" s="13"/>
      <c r="E116" s="11">
        <f t="shared" si="3"/>
        <v>0</v>
      </c>
      <c r="F116" s="12">
        <f t="shared" si="4"/>
        <v>0</v>
      </c>
      <c r="G116" s="50">
        <f t="shared" si="5"/>
        <v>0</v>
      </c>
      <c r="H116" s="57"/>
    </row>
    <row r="117" spans="1:8" x14ac:dyDescent="0.25">
      <c r="A117" s="14" t="s">
        <v>118</v>
      </c>
      <c r="B117" s="6" t="s">
        <v>18</v>
      </c>
      <c r="C117" s="5">
        <v>1925</v>
      </c>
      <c r="D117" s="13"/>
      <c r="E117" s="11">
        <f t="shared" si="3"/>
        <v>0</v>
      </c>
      <c r="F117" s="12">
        <f t="shared" si="4"/>
        <v>0</v>
      </c>
      <c r="G117" s="50">
        <f t="shared" si="5"/>
        <v>0</v>
      </c>
      <c r="H117" s="57"/>
    </row>
    <row r="118" spans="1:8" x14ac:dyDescent="0.25">
      <c r="A118" s="14" t="s">
        <v>119</v>
      </c>
      <c r="B118" s="6" t="s">
        <v>18</v>
      </c>
      <c r="C118" s="5">
        <v>1448</v>
      </c>
      <c r="D118" s="13"/>
      <c r="E118" s="11">
        <f t="shared" si="3"/>
        <v>0</v>
      </c>
      <c r="F118" s="12">
        <f t="shared" si="4"/>
        <v>0</v>
      </c>
      <c r="G118" s="50">
        <f t="shared" si="5"/>
        <v>0</v>
      </c>
      <c r="H118" s="57"/>
    </row>
    <row r="119" spans="1:8" x14ac:dyDescent="0.25">
      <c r="A119" s="14" t="s">
        <v>120</v>
      </c>
      <c r="B119" s="6" t="s">
        <v>18</v>
      </c>
      <c r="C119" s="5">
        <v>226</v>
      </c>
      <c r="D119" s="13"/>
      <c r="E119" s="11">
        <f t="shared" si="3"/>
        <v>0</v>
      </c>
      <c r="F119" s="12">
        <f t="shared" si="4"/>
        <v>0</v>
      </c>
      <c r="G119" s="50">
        <f t="shared" si="5"/>
        <v>0</v>
      </c>
      <c r="H119" s="57"/>
    </row>
    <row r="120" spans="1:8" x14ac:dyDescent="0.25">
      <c r="A120" s="14" t="s">
        <v>121</v>
      </c>
      <c r="B120" s="6" t="s">
        <v>4</v>
      </c>
      <c r="C120" s="5">
        <v>227</v>
      </c>
      <c r="D120" s="13"/>
      <c r="E120" s="11">
        <f t="shared" si="3"/>
        <v>0</v>
      </c>
      <c r="F120" s="12">
        <f t="shared" si="4"/>
        <v>0</v>
      </c>
      <c r="G120" s="50">
        <f t="shared" si="5"/>
        <v>0</v>
      </c>
      <c r="H120" s="57"/>
    </row>
    <row r="121" spans="1:8" x14ac:dyDescent="0.25">
      <c r="A121" s="14" t="s">
        <v>122</v>
      </c>
      <c r="B121" s="6" t="s">
        <v>18</v>
      </c>
      <c r="C121" s="5">
        <v>278</v>
      </c>
      <c r="D121" s="13"/>
      <c r="E121" s="11">
        <f t="shared" si="3"/>
        <v>0</v>
      </c>
      <c r="F121" s="12">
        <f t="shared" si="4"/>
        <v>0</v>
      </c>
      <c r="G121" s="50">
        <f t="shared" si="5"/>
        <v>0</v>
      </c>
      <c r="H121" s="57"/>
    </row>
    <row r="122" spans="1:8" x14ac:dyDescent="0.25">
      <c r="A122" s="14" t="s">
        <v>123</v>
      </c>
      <c r="B122" s="6" t="s">
        <v>18</v>
      </c>
      <c r="C122" s="5">
        <v>392</v>
      </c>
      <c r="D122" s="13"/>
      <c r="E122" s="11">
        <f t="shared" si="3"/>
        <v>0</v>
      </c>
      <c r="F122" s="12">
        <f t="shared" si="4"/>
        <v>0</v>
      </c>
      <c r="G122" s="50">
        <f t="shared" si="5"/>
        <v>0</v>
      </c>
      <c r="H122" s="57"/>
    </row>
    <row r="123" spans="1:8" x14ac:dyDescent="0.25">
      <c r="A123" s="14" t="s">
        <v>124</v>
      </c>
      <c r="B123" s="6" t="s">
        <v>18</v>
      </c>
      <c r="C123" s="5">
        <v>72</v>
      </c>
      <c r="D123" s="13"/>
      <c r="E123" s="11">
        <f t="shared" si="3"/>
        <v>0</v>
      </c>
      <c r="F123" s="12">
        <f t="shared" si="4"/>
        <v>0</v>
      </c>
      <c r="G123" s="50">
        <f t="shared" si="5"/>
        <v>0</v>
      </c>
      <c r="H123" s="57"/>
    </row>
    <row r="124" spans="1:8" x14ac:dyDescent="0.25">
      <c r="A124" s="14" t="s">
        <v>125</v>
      </c>
      <c r="B124" s="6" t="s">
        <v>18</v>
      </c>
      <c r="C124" s="5">
        <v>182</v>
      </c>
      <c r="D124" s="13"/>
      <c r="E124" s="11">
        <f t="shared" si="3"/>
        <v>0</v>
      </c>
      <c r="F124" s="12">
        <f t="shared" si="4"/>
        <v>0</v>
      </c>
      <c r="G124" s="50">
        <f t="shared" si="5"/>
        <v>0</v>
      </c>
      <c r="H124" s="57"/>
    </row>
    <row r="125" spans="1:8" x14ac:dyDescent="0.25">
      <c r="A125" s="14" t="s">
        <v>126</v>
      </c>
      <c r="B125" s="6" t="s">
        <v>18</v>
      </c>
      <c r="C125" s="5">
        <v>245</v>
      </c>
      <c r="D125" s="13"/>
      <c r="E125" s="11">
        <f t="shared" si="3"/>
        <v>0</v>
      </c>
      <c r="F125" s="12">
        <f t="shared" si="4"/>
        <v>0</v>
      </c>
      <c r="G125" s="50">
        <f t="shared" si="5"/>
        <v>0</v>
      </c>
      <c r="H125" s="57"/>
    </row>
    <row r="126" spans="1:8" x14ac:dyDescent="0.25">
      <c r="A126" s="14" t="s">
        <v>127</v>
      </c>
      <c r="B126" s="6" t="s">
        <v>18</v>
      </c>
      <c r="C126" s="5">
        <v>42</v>
      </c>
      <c r="D126" s="13"/>
      <c r="E126" s="11">
        <f t="shared" si="3"/>
        <v>0</v>
      </c>
      <c r="F126" s="12">
        <f t="shared" si="4"/>
        <v>0</v>
      </c>
      <c r="G126" s="50">
        <f t="shared" si="5"/>
        <v>0</v>
      </c>
      <c r="H126" s="57"/>
    </row>
    <row r="127" spans="1:8" x14ac:dyDescent="0.25">
      <c r="A127" s="14" t="s">
        <v>128</v>
      </c>
      <c r="B127" s="6" t="s">
        <v>18</v>
      </c>
      <c r="C127" s="5">
        <v>130</v>
      </c>
      <c r="D127" s="13"/>
      <c r="E127" s="11">
        <f t="shared" si="3"/>
        <v>0</v>
      </c>
      <c r="F127" s="12">
        <f t="shared" si="4"/>
        <v>0</v>
      </c>
      <c r="G127" s="50">
        <f t="shared" si="5"/>
        <v>0</v>
      </c>
      <c r="H127" s="57"/>
    </row>
    <row r="128" spans="1:8" x14ac:dyDescent="0.25">
      <c r="A128" s="14" t="s">
        <v>129</v>
      </c>
      <c r="B128" s="6" t="s">
        <v>18</v>
      </c>
      <c r="C128" s="5">
        <v>326</v>
      </c>
      <c r="D128" s="13"/>
      <c r="E128" s="11">
        <f t="shared" si="3"/>
        <v>0</v>
      </c>
      <c r="F128" s="12">
        <f t="shared" si="4"/>
        <v>0</v>
      </c>
      <c r="G128" s="50">
        <f t="shared" si="5"/>
        <v>0</v>
      </c>
      <c r="H128" s="57"/>
    </row>
    <row r="129" spans="1:8" x14ac:dyDescent="0.25">
      <c r="A129" s="14" t="s">
        <v>130</v>
      </c>
      <c r="B129" s="6" t="s">
        <v>18</v>
      </c>
      <c r="C129" s="5">
        <v>35</v>
      </c>
      <c r="D129" s="13"/>
      <c r="E129" s="11">
        <f t="shared" si="3"/>
        <v>0</v>
      </c>
      <c r="F129" s="12">
        <f t="shared" si="4"/>
        <v>0</v>
      </c>
      <c r="G129" s="50">
        <f t="shared" si="5"/>
        <v>0</v>
      </c>
      <c r="H129" s="57"/>
    </row>
    <row r="130" spans="1:8" x14ac:dyDescent="0.25">
      <c r="A130" s="14" t="s">
        <v>131</v>
      </c>
      <c r="B130" s="6" t="s">
        <v>4</v>
      </c>
      <c r="C130" s="5">
        <v>59</v>
      </c>
      <c r="D130" s="13"/>
      <c r="E130" s="11">
        <f t="shared" si="3"/>
        <v>0</v>
      </c>
      <c r="F130" s="12">
        <f t="shared" si="4"/>
        <v>0</v>
      </c>
      <c r="G130" s="50">
        <f t="shared" si="5"/>
        <v>0</v>
      </c>
      <c r="H130" s="57"/>
    </row>
    <row r="131" spans="1:8" x14ac:dyDescent="0.25">
      <c r="A131" s="14" t="s">
        <v>132</v>
      </c>
      <c r="B131" s="6" t="s">
        <v>18</v>
      </c>
      <c r="C131" s="5">
        <v>34</v>
      </c>
      <c r="D131" s="13"/>
      <c r="E131" s="11">
        <f t="shared" si="3"/>
        <v>0</v>
      </c>
      <c r="F131" s="12">
        <f t="shared" si="4"/>
        <v>0</v>
      </c>
      <c r="G131" s="50">
        <f t="shared" si="5"/>
        <v>0</v>
      </c>
      <c r="H131" s="57"/>
    </row>
    <row r="132" spans="1:8" x14ac:dyDescent="0.25">
      <c r="A132" s="14" t="s">
        <v>133</v>
      </c>
      <c r="B132" s="6" t="s">
        <v>4</v>
      </c>
      <c r="C132" s="5">
        <v>54</v>
      </c>
      <c r="D132" s="13"/>
      <c r="E132" s="11">
        <f t="shared" si="3"/>
        <v>0</v>
      </c>
      <c r="F132" s="12">
        <f t="shared" si="4"/>
        <v>0</v>
      </c>
      <c r="G132" s="50">
        <f t="shared" si="5"/>
        <v>0</v>
      </c>
      <c r="H132" s="57"/>
    </row>
    <row r="133" spans="1:8" x14ac:dyDescent="0.25">
      <c r="A133" s="14" t="s">
        <v>134</v>
      </c>
      <c r="B133" s="6" t="s">
        <v>4</v>
      </c>
      <c r="C133" s="5">
        <v>11</v>
      </c>
      <c r="D133" s="13"/>
      <c r="E133" s="11">
        <f t="shared" si="3"/>
        <v>0</v>
      </c>
      <c r="F133" s="12">
        <f t="shared" si="4"/>
        <v>0</v>
      </c>
      <c r="G133" s="50">
        <f t="shared" si="5"/>
        <v>0</v>
      </c>
      <c r="H133" s="57"/>
    </row>
    <row r="134" spans="1:8" x14ac:dyDescent="0.25">
      <c r="A134" s="14" t="s">
        <v>135</v>
      </c>
      <c r="B134" s="6" t="s">
        <v>4</v>
      </c>
      <c r="C134" s="5">
        <v>1370</v>
      </c>
      <c r="D134" s="13"/>
      <c r="E134" s="11">
        <f t="shared" ref="E134:E147" si="6">D134*1.2</f>
        <v>0</v>
      </c>
      <c r="F134" s="12">
        <f t="shared" ref="F134:F147" si="7">C134*D134</f>
        <v>0</v>
      </c>
      <c r="G134" s="50">
        <f t="shared" ref="G134:G148" si="8">F134*1.2</f>
        <v>0</v>
      </c>
      <c r="H134" s="57"/>
    </row>
    <row r="135" spans="1:8" x14ac:dyDescent="0.25">
      <c r="A135" s="14" t="s">
        <v>136</v>
      </c>
      <c r="B135" s="6" t="s">
        <v>4</v>
      </c>
      <c r="C135" s="5">
        <v>168</v>
      </c>
      <c r="D135" s="13"/>
      <c r="E135" s="11">
        <f t="shared" si="6"/>
        <v>0</v>
      </c>
      <c r="F135" s="12">
        <f t="shared" si="7"/>
        <v>0</v>
      </c>
      <c r="G135" s="50">
        <f t="shared" si="8"/>
        <v>0</v>
      </c>
      <c r="H135" s="57"/>
    </row>
    <row r="136" spans="1:8" x14ac:dyDescent="0.25">
      <c r="A136" s="14" t="s">
        <v>137</v>
      </c>
      <c r="B136" s="6" t="s">
        <v>4</v>
      </c>
      <c r="C136" s="5">
        <v>14</v>
      </c>
      <c r="D136" s="13"/>
      <c r="E136" s="11">
        <f t="shared" si="6"/>
        <v>0</v>
      </c>
      <c r="F136" s="12">
        <f t="shared" si="7"/>
        <v>0</v>
      </c>
      <c r="G136" s="50">
        <f t="shared" si="8"/>
        <v>0</v>
      </c>
      <c r="H136" s="57"/>
    </row>
    <row r="137" spans="1:8" x14ac:dyDescent="0.25">
      <c r="A137" s="14" t="s">
        <v>138</v>
      </c>
      <c r="B137" s="6" t="s">
        <v>4</v>
      </c>
      <c r="C137" s="5">
        <v>11</v>
      </c>
      <c r="D137" s="13"/>
      <c r="E137" s="11">
        <f t="shared" si="6"/>
        <v>0</v>
      </c>
      <c r="F137" s="12">
        <f t="shared" si="7"/>
        <v>0</v>
      </c>
      <c r="G137" s="50">
        <f t="shared" si="8"/>
        <v>0</v>
      </c>
      <c r="H137" s="57"/>
    </row>
    <row r="138" spans="1:8" x14ac:dyDescent="0.25">
      <c r="A138" s="14" t="s">
        <v>139</v>
      </c>
      <c r="B138" s="6" t="s">
        <v>4</v>
      </c>
      <c r="C138" s="5">
        <v>2</v>
      </c>
      <c r="D138" s="13"/>
      <c r="E138" s="11">
        <f t="shared" si="6"/>
        <v>0</v>
      </c>
      <c r="F138" s="12">
        <f t="shared" si="7"/>
        <v>0</v>
      </c>
      <c r="G138" s="50">
        <f t="shared" si="8"/>
        <v>0</v>
      </c>
      <c r="H138" s="57"/>
    </row>
    <row r="139" spans="1:8" x14ac:dyDescent="0.25">
      <c r="A139" s="14" t="s">
        <v>140</v>
      </c>
      <c r="B139" s="6" t="s">
        <v>4</v>
      </c>
      <c r="C139" s="5">
        <v>518</v>
      </c>
      <c r="D139" s="13"/>
      <c r="E139" s="11">
        <f t="shared" si="6"/>
        <v>0</v>
      </c>
      <c r="F139" s="12">
        <f t="shared" si="7"/>
        <v>0</v>
      </c>
      <c r="G139" s="50">
        <f t="shared" si="8"/>
        <v>0</v>
      </c>
      <c r="H139" s="57"/>
    </row>
    <row r="140" spans="1:8" ht="25.5" x14ac:dyDescent="0.25">
      <c r="A140" s="14" t="s">
        <v>141</v>
      </c>
      <c r="B140" s="6" t="s">
        <v>4</v>
      </c>
      <c r="C140" s="5">
        <v>2</v>
      </c>
      <c r="D140" s="13"/>
      <c r="E140" s="11">
        <f t="shared" si="6"/>
        <v>0</v>
      </c>
      <c r="F140" s="12">
        <f t="shared" si="7"/>
        <v>0</v>
      </c>
      <c r="G140" s="50">
        <f t="shared" si="8"/>
        <v>0</v>
      </c>
      <c r="H140" s="57"/>
    </row>
    <row r="141" spans="1:8" ht="25.5" x14ac:dyDescent="0.25">
      <c r="A141" s="14" t="s">
        <v>142</v>
      </c>
      <c r="B141" s="6" t="s">
        <v>4</v>
      </c>
      <c r="C141" s="5">
        <v>3</v>
      </c>
      <c r="D141" s="13"/>
      <c r="E141" s="11">
        <f t="shared" si="6"/>
        <v>0</v>
      </c>
      <c r="F141" s="12">
        <f t="shared" si="7"/>
        <v>0</v>
      </c>
      <c r="G141" s="50">
        <f t="shared" si="8"/>
        <v>0</v>
      </c>
      <c r="H141" s="57"/>
    </row>
    <row r="142" spans="1:8" x14ac:dyDescent="0.25">
      <c r="A142" s="14" t="s">
        <v>143</v>
      </c>
      <c r="B142" s="6" t="s">
        <v>4</v>
      </c>
      <c r="C142" s="5">
        <v>40</v>
      </c>
      <c r="D142" s="13"/>
      <c r="E142" s="11">
        <f t="shared" si="6"/>
        <v>0</v>
      </c>
      <c r="F142" s="12">
        <f t="shared" si="7"/>
        <v>0</v>
      </c>
      <c r="G142" s="50">
        <f t="shared" si="8"/>
        <v>0</v>
      </c>
      <c r="H142" s="57"/>
    </row>
    <row r="143" spans="1:8" x14ac:dyDescent="0.25">
      <c r="A143" s="14" t="s">
        <v>144</v>
      </c>
      <c r="B143" s="6" t="s">
        <v>4</v>
      </c>
      <c r="C143" s="5">
        <v>17</v>
      </c>
      <c r="D143" s="13"/>
      <c r="E143" s="11">
        <f t="shared" si="6"/>
        <v>0</v>
      </c>
      <c r="F143" s="12">
        <f t="shared" si="7"/>
        <v>0</v>
      </c>
      <c r="G143" s="50">
        <f t="shared" si="8"/>
        <v>0</v>
      </c>
      <c r="H143" s="57"/>
    </row>
    <row r="144" spans="1:8" x14ac:dyDescent="0.25">
      <c r="A144" s="14" t="s">
        <v>145</v>
      </c>
      <c r="B144" s="6" t="s">
        <v>4</v>
      </c>
      <c r="C144" s="5">
        <v>10</v>
      </c>
      <c r="D144" s="13"/>
      <c r="E144" s="11">
        <f t="shared" si="6"/>
        <v>0</v>
      </c>
      <c r="F144" s="12">
        <f t="shared" si="7"/>
        <v>0</v>
      </c>
      <c r="G144" s="50">
        <f t="shared" si="8"/>
        <v>0</v>
      </c>
      <c r="H144" s="57"/>
    </row>
    <row r="145" spans="1:8" x14ac:dyDescent="0.25">
      <c r="A145" s="14" t="s">
        <v>146</v>
      </c>
      <c r="B145" s="6" t="s">
        <v>4</v>
      </c>
      <c r="C145" s="5">
        <v>11</v>
      </c>
      <c r="D145" s="13"/>
      <c r="E145" s="11">
        <f t="shared" si="6"/>
        <v>0</v>
      </c>
      <c r="F145" s="12">
        <f t="shared" si="7"/>
        <v>0</v>
      </c>
      <c r="G145" s="50">
        <f t="shared" si="8"/>
        <v>0</v>
      </c>
      <c r="H145" s="57"/>
    </row>
    <row r="146" spans="1:8" x14ac:dyDescent="0.25">
      <c r="A146" s="14" t="s">
        <v>147</v>
      </c>
      <c r="B146" s="4" t="s">
        <v>4</v>
      </c>
      <c r="C146" s="5">
        <v>18</v>
      </c>
      <c r="D146" s="13"/>
      <c r="E146" s="11">
        <f t="shared" si="6"/>
        <v>0</v>
      </c>
      <c r="F146" s="12">
        <f t="shared" si="7"/>
        <v>0</v>
      </c>
      <c r="G146" s="50">
        <f t="shared" si="8"/>
        <v>0</v>
      </c>
      <c r="H146" s="57"/>
    </row>
    <row r="147" spans="1:8" ht="15.75" thickBot="1" x14ac:dyDescent="0.3">
      <c r="A147" s="41" t="s">
        <v>148</v>
      </c>
      <c r="B147" s="30" t="s">
        <v>4</v>
      </c>
      <c r="C147" s="31">
        <v>33</v>
      </c>
      <c r="D147" s="37"/>
      <c r="E147" s="42">
        <f t="shared" si="6"/>
        <v>0</v>
      </c>
      <c r="F147" s="32">
        <f t="shared" si="7"/>
        <v>0</v>
      </c>
      <c r="G147" s="51">
        <f t="shared" si="8"/>
        <v>0</v>
      </c>
      <c r="H147" s="58"/>
    </row>
    <row r="148" spans="1:8" ht="15.75" thickBot="1" x14ac:dyDescent="0.3">
      <c r="A148" s="43" t="s">
        <v>149</v>
      </c>
      <c r="B148" s="44"/>
      <c r="C148" s="45"/>
      <c r="D148" s="46"/>
      <c r="E148" s="47"/>
      <c r="F148" s="48">
        <f>SUM(F5:F147)</f>
        <v>0</v>
      </c>
      <c r="G148" s="52">
        <f t="shared" si="8"/>
        <v>0</v>
      </c>
      <c r="H148" s="55"/>
    </row>
    <row r="149" spans="1:8" ht="18.75" x14ac:dyDescent="0.25">
      <c r="A149" s="62" t="s">
        <v>150</v>
      </c>
      <c r="B149" s="63"/>
      <c r="C149" s="63"/>
      <c r="D149" s="63"/>
      <c r="E149" s="63"/>
      <c r="F149" s="63"/>
      <c r="G149" s="63"/>
      <c r="H149" s="64"/>
    </row>
    <row r="150" spans="1:8" x14ac:dyDescent="0.25">
      <c r="A150" s="33" t="s">
        <v>151</v>
      </c>
      <c r="B150" s="22" t="s">
        <v>4</v>
      </c>
      <c r="C150" s="23">
        <v>9</v>
      </c>
      <c r="D150" s="34"/>
      <c r="E150" s="34">
        <f>D150*1.2</f>
        <v>0</v>
      </c>
      <c r="F150" s="25">
        <f>C150*E150</f>
        <v>0</v>
      </c>
      <c r="G150" s="49">
        <f>F150*1.2</f>
        <v>0</v>
      </c>
      <c r="H150" s="57"/>
    </row>
    <row r="151" spans="1:8" x14ac:dyDescent="0.25">
      <c r="A151" s="15" t="s">
        <v>152</v>
      </c>
      <c r="B151" s="4" t="s">
        <v>4</v>
      </c>
      <c r="C151" s="5">
        <v>402</v>
      </c>
      <c r="D151" s="13"/>
      <c r="E151" s="13">
        <f t="shared" ref="E151:E214" si="9">D151*1.2</f>
        <v>0</v>
      </c>
      <c r="F151" s="12">
        <f t="shared" ref="F151:F214" si="10">C151*E151</f>
        <v>0</v>
      </c>
      <c r="G151" s="50">
        <f t="shared" ref="G151:G214" si="11">F151*1.2</f>
        <v>0</v>
      </c>
      <c r="H151" s="57"/>
    </row>
    <row r="152" spans="1:8" x14ac:dyDescent="0.25">
      <c r="A152" s="15" t="s">
        <v>153</v>
      </c>
      <c r="B152" s="4" t="s">
        <v>4</v>
      </c>
      <c r="C152" s="5">
        <v>63</v>
      </c>
      <c r="D152" s="13"/>
      <c r="E152" s="13">
        <f t="shared" si="9"/>
        <v>0</v>
      </c>
      <c r="F152" s="12">
        <f t="shared" si="10"/>
        <v>0</v>
      </c>
      <c r="G152" s="50">
        <f t="shared" si="11"/>
        <v>0</v>
      </c>
      <c r="H152" s="57"/>
    </row>
    <row r="153" spans="1:8" ht="25.5" x14ac:dyDescent="0.25">
      <c r="A153" s="15" t="s">
        <v>154</v>
      </c>
      <c r="B153" s="4" t="s">
        <v>4</v>
      </c>
      <c r="C153" s="5">
        <v>51</v>
      </c>
      <c r="D153" s="13"/>
      <c r="E153" s="13">
        <f t="shared" si="9"/>
        <v>0</v>
      </c>
      <c r="F153" s="12">
        <f t="shared" si="10"/>
        <v>0</v>
      </c>
      <c r="G153" s="50">
        <f t="shared" si="11"/>
        <v>0</v>
      </c>
      <c r="H153" s="57"/>
    </row>
    <row r="154" spans="1:8" ht="25.5" x14ac:dyDescent="0.25">
      <c r="A154" s="15" t="s">
        <v>155</v>
      </c>
      <c r="B154" s="4" t="s">
        <v>4</v>
      </c>
      <c r="C154" s="5">
        <v>35</v>
      </c>
      <c r="D154" s="13"/>
      <c r="E154" s="13">
        <f t="shared" si="9"/>
        <v>0</v>
      </c>
      <c r="F154" s="12">
        <f t="shared" si="10"/>
        <v>0</v>
      </c>
      <c r="G154" s="50">
        <f t="shared" si="11"/>
        <v>0</v>
      </c>
      <c r="H154" s="57"/>
    </row>
    <row r="155" spans="1:8" ht="38.25" x14ac:dyDescent="0.25">
      <c r="A155" s="15" t="s">
        <v>156</v>
      </c>
      <c r="B155" s="4" t="s">
        <v>4</v>
      </c>
      <c r="C155" s="5">
        <v>147</v>
      </c>
      <c r="D155" s="13"/>
      <c r="E155" s="13">
        <f t="shared" si="9"/>
        <v>0</v>
      </c>
      <c r="F155" s="12">
        <f t="shared" si="10"/>
        <v>0</v>
      </c>
      <c r="G155" s="50">
        <f t="shared" si="11"/>
        <v>0</v>
      </c>
      <c r="H155" s="57"/>
    </row>
    <row r="156" spans="1:8" ht="38.25" x14ac:dyDescent="0.25">
      <c r="A156" s="15" t="s">
        <v>157</v>
      </c>
      <c r="B156" s="4" t="s">
        <v>4</v>
      </c>
      <c r="C156" s="5">
        <v>201</v>
      </c>
      <c r="D156" s="13"/>
      <c r="E156" s="13">
        <f t="shared" si="9"/>
        <v>0</v>
      </c>
      <c r="F156" s="12">
        <f t="shared" si="10"/>
        <v>0</v>
      </c>
      <c r="G156" s="50">
        <f t="shared" si="11"/>
        <v>0</v>
      </c>
      <c r="H156" s="57"/>
    </row>
    <row r="157" spans="1:8" ht="25.5" x14ac:dyDescent="0.25">
      <c r="A157" s="15" t="s">
        <v>158</v>
      </c>
      <c r="B157" s="4" t="s">
        <v>4</v>
      </c>
      <c r="C157" s="5">
        <v>64</v>
      </c>
      <c r="D157" s="13"/>
      <c r="E157" s="13">
        <f t="shared" si="9"/>
        <v>0</v>
      </c>
      <c r="F157" s="12">
        <f t="shared" si="10"/>
        <v>0</v>
      </c>
      <c r="G157" s="50">
        <f t="shared" si="11"/>
        <v>0</v>
      </c>
      <c r="H157" s="57"/>
    </row>
    <row r="158" spans="1:8" ht="38.25" x14ac:dyDescent="0.25">
      <c r="A158" s="15" t="s">
        <v>159</v>
      </c>
      <c r="B158" s="4" t="s">
        <v>4</v>
      </c>
      <c r="C158" s="5">
        <v>34</v>
      </c>
      <c r="D158" s="13"/>
      <c r="E158" s="13">
        <f t="shared" si="9"/>
        <v>0</v>
      </c>
      <c r="F158" s="12">
        <f t="shared" si="10"/>
        <v>0</v>
      </c>
      <c r="G158" s="50">
        <f t="shared" si="11"/>
        <v>0</v>
      </c>
      <c r="H158" s="57"/>
    </row>
    <row r="159" spans="1:8" ht="38.25" x14ac:dyDescent="0.25">
      <c r="A159" s="15" t="s">
        <v>160</v>
      </c>
      <c r="B159" s="4" t="s">
        <v>4</v>
      </c>
      <c r="C159" s="5">
        <v>523</v>
      </c>
      <c r="D159" s="13"/>
      <c r="E159" s="13">
        <f t="shared" si="9"/>
        <v>0</v>
      </c>
      <c r="F159" s="12">
        <f t="shared" si="10"/>
        <v>0</v>
      </c>
      <c r="G159" s="50">
        <f t="shared" si="11"/>
        <v>0</v>
      </c>
      <c r="H159" s="57"/>
    </row>
    <row r="160" spans="1:8" ht="38.25" x14ac:dyDescent="0.25">
      <c r="A160" s="15" t="s">
        <v>161</v>
      </c>
      <c r="B160" s="4" t="s">
        <v>4</v>
      </c>
      <c r="C160" s="5">
        <v>40</v>
      </c>
      <c r="D160" s="13"/>
      <c r="E160" s="13">
        <f t="shared" si="9"/>
        <v>0</v>
      </c>
      <c r="F160" s="12">
        <f t="shared" si="10"/>
        <v>0</v>
      </c>
      <c r="G160" s="50">
        <f t="shared" si="11"/>
        <v>0</v>
      </c>
      <c r="H160" s="57"/>
    </row>
    <row r="161" spans="1:8" ht="38.25" x14ac:dyDescent="0.25">
      <c r="A161" s="15" t="s">
        <v>162</v>
      </c>
      <c r="B161" s="4" t="s">
        <v>4</v>
      </c>
      <c r="C161" s="5">
        <v>1047</v>
      </c>
      <c r="D161" s="13"/>
      <c r="E161" s="13">
        <f t="shared" si="9"/>
        <v>0</v>
      </c>
      <c r="F161" s="12">
        <f t="shared" si="10"/>
        <v>0</v>
      </c>
      <c r="G161" s="50">
        <f t="shared" si="11"/>
        <v>0</v>
      </c>
      <c r="H161" s="57"/>
    </row>
    <row r="162" spans="1:8" x14ac:dyDescent="0.25">
      <c r="A162" s="15" t="s">
        <v>163</v>
      </c>
      <c r="B162" s="4" t="s">
        <v>4</v>
      </c>
      <c r="C162" s="5">
        <v>63</v>
      </c>
      <c r="D162" s="13"/>
      <c r="E162" s="13">
        <f t="shared" si="9"/>
        <v>0</v>
      </c>
      <c r="F162" s="12">
        <f t="shared" si="10"/>
        <v>0</v>
      </c>
      <c r="G162" s="50">
        <f t="shared" si="11"/>
        <v>0</v>
      </c>
      <c r="H162" s="57"/>
    </row>
    <row r="163" spans="1:8" ht="38.25" x14ac:dyDescent="0.25">
      <c r="A163" s="15" t="s">
        <v>164</v>
      </c>
      <c r="B163" s="4" t="s">
        <v>4</v>
      </c>
      <c r="C163" s="5">
        <v>57</v>
      </c>
      <c r="D163" s="13"/>
      <c r="E163" s="13">
        <f t="shared" si="9"/>
        <v>0</v>
      </c>
      <c r="F163" s="12">
        <f t="shared" si="10"/>
        <v>0</v>
      </c>
      <c r="G163" s="50">
        <f t="shared" si="11"/>
        <v>0</v>
      </c>
      <c r="H163" s="57"/>
    </row>
    <row r="164" spans="1:8" x14ac:dyDescent="0.25">
      <c r="A164" s="15" t="s">
        <v>165</v>
      </c>
      <c r="B164" s="4" t="s">
        <v>18</v>
      </c>
      <c r="C164" s="5">
        <v>51</v>
      </c>
      <c r="D164" s="13"/>
      <c r="E164" s="13">
        <f t="shared" si="9"/>
        <v>0</v>
      </c>
      <c r="F164" s="12">
        <f t="shared" si="10"/>
        <v>0</v>
      </c>
      <c r="G164" s="50">
        <f t="shared" si="11"/>
        <v>0</v>
      </c>
      <c r="H164" s="57"/>
    </row>
    <row r="165" spans="1:8" x14ac:dyDescent="0.25">
      <c r="A165" s="15" t="s">
        <v>166</v>
      </c>
      <c r="B165" s="4" t="s">
        <v>4</v>
      </c>
      <c r="C165" s="5">
        <v>38</v>
      </c>
      <c r="D165" s="13"/>
      <c r="E165" s="13">
        <f t="shared" si="9"/>
        <v>0</v>
      </c>
      <c r="F165" s="12">
        <f t="shared" si="10"/>
        <v>0</v>
      </c>
      <c r="G165" s="50">
        <f t="shared" si="11"/>
        <v>0</v>
      </c>
      <c r="H165" s="57"/>
    </row>
    <row r="166" spans="1:8" x14ac:dyDescent="0.25">
      <c r="A166" s="15" t="s">
        <v>167</v>
      </c>
      <c r="B166" s="4" t="s">
        <v>4</v>
      </c>
      <c r="C166" s="5">
        <v>8</v>
      </c>
      <c r="D166" s="13"/>
      <c r="E166" s="13">
        <f t="shared" si="9"/>
        <v>0</v>
      </c>
      <c r="F166" s="12">
        <f t="shared" si="10"/>
        <v>0</v>
      </c>
      <c r="G166" s="50">
        <f t="shared" si="11"/>
        <v>0</v>
      </c>
      <c r="H166" s="57"/>
    </row>
    <row r="167" spans="1:8" x14ac:dyDescent="0.25">
      <c r="A167" s="15" t="s">
        <v>168</v>
      </c>
      <c r="B167" s="4" t="s">
        <v>4</v>
      </c>
      <c r="C167" s="5">
        <v>16</v>
      </c>
      <c r="D167" s="13"/>
      <c r="E167" s="13">
        <f t="shared" si="9"/>
        <v>0</v>
      </c>
      <c r="F167" s="12">
        <f t="shared" si="10"/>
        <v>0</v>
      </c>
      <c r="G167" s="50">
        <f t="shared" si="11"/>
        <v>0</v>
      </c>
      <c r="H167" s="57"/>
    </row>
    <row r="168" spans="1:8" x14ac:dyDescent="0.25">
      <c r="A168" s="15" t="s">
        <v>169</v>
      </c>
      <c r="B168" s="4" t="s">
        <v>4</v>
      </c>
      <c r="C168" s="5">
        <v>177</v>
      </c>
      <c r="D168" s="13"/>
      <c r="E168" s="13">
        <f t="shared" si="9"/>
        <v>0</v>
      </c>
      <c r="F168" s="12">
        <f t="shared" si="10"/>
        <v>0</v>
      </c>
      <c r="G168" s="50">
        <f t="shared" si="11"/>
        <v>0</v>
      </c>
      <c r="H168" s="57"/>
    </row>
    <row r="169" spans="1:8" ht="38.25" x14ac:dyDescent="0.25">
      <c r="A169" s="15" t="s">
        <v>170</v>
      </c>
      <c r="B169" s="4" t="s">
        <v>4</v>
      </c>
      <c r="C169" s="5">
        <v>726</v>
      </c>
      <c r="D169" s="13"/>
      <c r="E169" s="13">
        <f t="shared" si="9"/>
        <v>0</v>
      </c>
      <c r="F169" s="12">
        <f t="shared" si="10"/>
        <v>0</v>
      </c>
      <c r="G169" s="50">
        <f t="shared" si="11"/>
        <v>0</v>
      </c>
      <c r="H169" s="57"/>
    </row>
    <row r="170" spans="1:8" x14ac:dyDescent="0.25">
      <c r="A170" s="15" t="s">
        <v>171</v>
      </c>
      <c r="B170" s="4" t="s">
        <v>4</v>
      </c>
      <c r="C170" s="5">
        <v>334</v>
      </c>
      <c r="D170" s="13"/>
      <c r="E170" s="13">
        <f t="shared" si="9"/>
        <v>0</v>
      </c>
      <c r="F170" s="12">
        <f t="shared" si="10"/>
        <v>0</v>
      </c>
      <c r="G170" s="50">
        <f t="shared" si="11"/>
        <v>0</v>
      </c>
      <c r="H170" s="57"/>
    </row>
    <row r="171" spans="1:8" x14ac:dyDescent="0.25">
      <c r="A171" s="15" t="s">
        <v>172</v>
      </c>
      <c r="B171" s="4" t="s">
        <v>4</v>
      </c>
      <c r="C171" s="5">
        <v>57</v>
      </c>
      <c r="D171" s="13"/>
      <c r="E171" s="13">
        <f t="shared" si="9"/>
        <v>0</v>
      </c>
      <c r="F171" s="12">
        <f t="shared" si="10"/>
        <v>0</v>
      </c>
      <c r="G171" s="50">
        <f t="shared" si="11"/>
        <v>0</v>
      </c>
      <c r="H171" s="57"/>
    </row>
    <row r="172" spans="1:8" x14ac:dyDescent="0.25">
      <c r="A172" s="15" t="s">
        <v>173</v>
      </c>
      <c r="B172" s="4" t="s">
        <v>4</v>
      </c>
      <c r="C172" s="5">
        <v>104</v>
      </c>
      <c r="D172" s="13"/>
      <c r="E172" s="13">
        <f t="shared" si="9"/>
        <v>0</v>
      </c>
      <c r="F172" s="12">
        <f t="shared" si="10"/>
        <v>0</v>
      </c>
      <c r="G172" s="50">
        <f t="shared" si="11"/>
        <v>0</v>
      </c>
      <c r="H172" s="57"/>
    </row>
    <row r="173" spans="1:8" x14ac:dyDescent="0.25">
      <c r="A173" s="15" t="s">
        <v>174</v>
      </c>
      <c r="B173" s="4" t="s">
        <v>4</v>
      </c>
      <c r="C173" s="5">
        <v>210</v>
      </c>
      <c r="D173" s="13"/>
      <c r="E173" s="13">
        <f t="shared" si="9"/>
        <v>0</v>
      </c>
      <c r="F173" s="12">
        <f t="shared" si="10"/>
        <v>0</v>
      </c>
      <c r="G173" s="50">
        <f t="shared" si="11"/>
        <v>0</v>
      </c>
      <c r="H173" s="57"/>
    </row>
    <row r="174" spans="1:8" x14ac:dyDescent="0.25">
      <c r="A174" s="15" t="s">
        <v>175</v>
      </c>
      <c r="B174" s="4" t="s">
        <v>4</v>
      </c>
      <c r="C174" s="5">
        <v>137</v>
      </c>
      <c r="D174" s="13"/>
      <c r="E174" s="13">
        <f t="shared" si="9"/>
        <v>0</v>
      </c>
      <c r="F174" s="12">
        <f t="shared" si="10"/>
        <v>0</v>
      </c>
      <c r="G174" s="50">
        <f t="shared" si="11"/>
        <v>0</v>
      </c>
      <c r="H174" s="57"/>
    </row>
    <row r="175" spans="1:8" ht="25.5" x14ac:dyDescent="0.25">
      <c r="A175" s="15" t="s">
        <v>176</v>
      </c>
      <c r="B175" s="6" t="s">
        <v>4</v>
      </c>
      <c r="C175" s="5">
        <v>83</v>
      </c>
      <c r="D175" s="13"/>
      <c r="E175" s="13">
        <f t="shared" si="9"/>
        <v>0</v>
      </c>
      <c r="F175" s="12">
        <f t="shared" si="10"/>
        <v>0</v>
      </c>
      <c r="G175" s="50">
        <f t="shared" si="11"/>
        <v>0</v>
      </c>
      <c r="H175" s="57"/>
    </row>
    <row r="176" spans="1:8" ht="25.5" x14ac:dyDescent="0.25">
      <c r="A176" s="15" t="s">
        <v>177</v>
      </c>
      <c r="B176" s="6" t="s">
        <v>4</v>
      </c>
      <c r="C176" s="5">
        <v>65</v>
      </c>
      <c r="D176" s="13"/>
      <c r="E176" s="13">
        <f t="shared" si="9"/>
        <v>0</v>
      </c>
      <c r="F176" s="12">
        <f t="shared" si="10"/>
        <v>0</v>
      </c>
      <c r="G176" s="50">
        <f t="shared" si="11"/>
        <v>0</v>
      </c>
      <c r="H176" s="57"/>
    </row>
    <row r="177" spans="1:8" x14ac:dyDescent="0.25">
      <c r="A177" s="15" t="s">
        <v>178</v>
      </c>
      <c r="B177" s="6" t="s">
        <v>4</v>
      </c>
      <c r="C177" s="5">
        <v>155</v>
      </c>
      <c r="D177" s="13"/>
      <c r="E177" s="13">
        <f t="shared" si="9"/>
        <v>0</v>
      </c>
      <c r="F177" s="12">
        <f t="shared" si="10"/>
        <v>0</v>
      </c>
      <c r="G177" s="50">
        <f t="shared" si="11"/>
        <v>0</v>
      </c>
      <c r="H177" s="57"/>
    </row>
    <row r="178" spans="1:8" x14ac:dyDescent="0.25">
      <c r="A178" s="15" t="s">
        <v>179</v>
      </c>
      <c r="B178" s="6" t="s">
        <v>4</v>
      </c>
      <c r="C178" s="5">
        <v>236</v>
      </c>
      <c r="D178" s="13"/>
      <c r="E178" s="13">
        <f t="shared" si="9"/>
        <v>0</v>
      </c>
      <c r="F178" s="12">
        <f t="shared" si="10"/>
        <v>0</v>
      </c>
      <c r="G178" s="50">
        <f t="shared" si="11"/>
        <v>0</v>
      </c>
      <c r="H178" s="57"/>
    </row>
    <row r="179" spans="1:8" ht="25.5" x14ac:dyDescent="0.25">
      <c r="A179" s="15" t="s">
        <v>180</v>
      </c>
      <c r="B179" s="6" t="s">
        <v>4</v>
      </c>
      <c r="C179" s="5">
        <v>219</v>
      </c>
      <c r="D179" s="13"/>
      <c r="E179" s="13">
        <f t="shared" si="9"/>
        <v>0</v>
      </c>
      <c r="F179" s="12">
        <f t="shared" si="10"/>
        <v>0</v>
      </c>
      <c r="G179" s="50">
        <f t="shared" si="11"/>
        <v>0</v>
      </c>
      <c r="H179" s="57"/>
    </row>
    <row r="180" spans="1:8" ht="38.25" x14ac:dyDescent="0.25">
      <c r="A180" s="15" t="s">
        <v>181</v>
      </c>
      <c r="B180" s="6" t="s">
        <v>4</v>
      </c>
      <c r="C180" s="5">
        <v>604</v>
      </c>
      <c r="D180" s="13"/>
      <c r="E180" s="13">
        <f t="shared" si="9"/>
        <v>0</v>
      </c>
      <c r="F180" s="12">
        <f t="shared" si="10"/>
        <v>0</v>
      </c>
      <c r="G180" s="50">
        <f t="shared" si="11"/>
        <v>0</v>
      </c>
      <c r="H180" s="57"/>
    </row>
    <row r="181" spans="1:8" ht="38.25" x14ac:dyDescent="0.25">
      <c r="A181" s="15" t="s">
        <v>182</v>
      </c>
      <c r="B181" s="6" t="s">
        <v>4</v>
      </c>
      <c r="C181" s="5">
        <v>542</v>
      </c>
      <c r="D181" s="13"/>
      <c r="E181" s="13">
        <f t="shared" si="9"/>
        <v>0</v>
      </c>
      <c r="F181" s="12">
        <f t="shared" si="10"/>
        <v>0</v>
      </c>
      <c r="G181" s="50">
        <f t="shared" si="11"/>
        <v>0</v>
      </c>
      <c r="H181" s="57"/>
    </row>
    <row r="182" spans="1:8" ht="38.25" x14ac:dyDescent="0.25">
      <c r="A182" s="15" t="s">
        <v>183</v>
      </c>
      <c r="B182" s="6" t="s">
        <v>4</v>
      </c>
      <c r="C182" s="5">
        <v>107</v>
      </c>
      <c r="D182" s="13"/>
      <c r="E182" s="13">
        <f t="shared" si="9"/>
        <v>0</v>
      </c>
      <c r="F182" s="12">
        <f t="shared" si="10"/>
        <v>0</v>
      </c>
      <c r="G182" s="50">
        <f t="shared" si="11"/>
        <v>0</v>
      </c>
      <c r="H182" s="57"/>
    </row>
    <row r="183" spans="1:8" x14ac:dyDescent="0.25">
      <c r="A183" s="15" t="s">
        <v>184</v>
      </c>
      <c r="B183" s="6" t="s">
        <v>4</v>
      </c>
      <c r="C183" s="5">
        <v>764</v>
      </c>
      <c r="D183" s="13"/>
      <c r="E183" s="13">
        <f t="shared" si="9"/>
        <v>0</v>
      </c>
      <c r="F183" s="12">
        <f t="shared" si="10"/>
        <v>0</v>
      </c>
      <c r="G183" s="50">
        <f t="shared" si="11"/>
        <v>0</v>
      </c>
      <c r="H183" s="57"/>
    </row>
    <row r="184" spans="1:8" x14ac:dyDescent="0.25">
      <c r="A184" s="15" t="s">
        <v>185</v>
      </c>
      <c r="B184" s="6" t="s">
        <v>4</v>
      </c>
      <c r="C184" s="5">
        <v>96</v>
      </c>
      <c r="D184" s="13"/>
      <c r="E184" s="13">
        <f t="shared" si="9"/>
        <v>0</v>
      </c>
      <c r="F184" s="12">
        <f t="shared" si="10"/>
        <v>0</v>
      </c>
      <c r="G184" s="50">
        <f t="shared" si="11"/>
        <v>0</v>
      </c>
      <c r="H184" s="57"/>
    </row>
    <row r="185" spans="1:8" x14ac:dyDescent="0.25">
      <c r="A185" s="15" t="s">
        <v>186</v>
      </c>
      <c r="B185" s="6" t="s">
        <v>4</v>
      </c>
      <c r="C185" s="5">
        <v>424</v>
      </c>
      <c r="D185" s="13"/>
      <c r="E185" s="13">
        <f t="shared" si="9"/>
        <v>0</v>
      </c>
      <c r="F185" s="12">
        <f t="shared" si="10"/>
        <v>0</v>
      </c>
      <c r="G185" s="50">
        <f t="shared" si="11"/>
        <v>0</v>
      </c>
      <c r="H185" s="57"/>
    </row>
    <row r="186" spans="1:8" x14ac:dyDescent="0.25">
      <c r="A186" s="15" t="s">
        <v>187</v>
      </c>
      <c r="B186" s="6" t="s">
        <v>4</v>
      </c>
      <c r="C186" s="5">
        <v>96</v>
      </c>
      <c r="D186" s="13"/>
      <c r="E186" s="13">
        <f t="shared" si="9"/>
        <v>0</v>
      </c>
      <c r="F186" s="12">
        <f t="shared" si="10"/>
        <v>0</v>
      </c>
      <c r="G186" s="50">
        <f t="shared" si="11"/>
        <v>0</v>
      </c>
      <c r="H186" s="57"/>
    </row>
    <row r="187" spans="1:8" ht="51" x14ac:dyDescent="0.25">
      <c r="A187" s="15" t="s">
        <v>188</v>
      </c>
      <c r="B187" s="6" t="s">
        <v>4</v>
      </c>
      <c r="C187" s="5">
        <v>275</v>
      </c>
      <c r="D187" s="13"/>
      <c r="E187" s="13">
        <f t="shared" si="9"/>
        <v>0</v>
      </c>
      <c r="F187" s="12">
        <f t="shared" si="10"/>
        <v>0</v>
      </c>
      <c r="G187" s="50">
        <f t="shared" si="11"/>
        <v>0</v>
      </c>
      <c r="H187" s="57"/>
    </row>
    <row r="188" spans="1:8" ht="51" x14ac:dyDescent="0.25">
      <c r="A188" s="15" t="s">
        <v>189</v>
      </c>
      <c r="B188" s="6" t="s">
        <v>4</v>
      </c>
      <c r="C188" s="5">
        <v>77</v>
      </c>
      <c r="D188" s="13"/>
      <c r="E188" s="13">
        <f t="shared" si="9"/>
        <v>0</v>
      </c>
      <c r="F188" s="12">
        <f t="shared" si="10"/>
        <v>0</v>
      </c>
      <c r="G188" s="50">
        <f t="shared" si="11"/>
        <v>0</v>
      </c>
      <c r="H188" s="57"/>
    </row>
    <row r="189" spans="1:8" ht="25.5" x14ac:dyDescent="0.25">
      <c r="A189" s="15" t="s">
        <v>190</v>
      </c>
      <c r="B189" s="6" t="s">
        <v>4</v>
      </c>
      <c r="C189" s="5">
        <v>258</v>
      </c>
      <c r="D189" s="13"/>
      <c r="E189" s="13">
        <f t="shared" si="9"/>
        <v>0</v>
      </c>
      <c r="F189" s="12">
        <f t="shared" si="10"/>
        <v>0</v>
      </c>
      <c r="G189" s="50">
        <f t="shared" si="11"/>
        <v>0</v>
      </c>
      <c r="H189" s="57"/>
    </row>
    <row r="190" spans="1:8" ht="25.5" x14ac:dyDescent="0.25">
      <c r="A190" s="15" t="s">
        <v>191</v>
      </c>
      <c r="B190" s="6" t="s">
        <v>4</v>
      </c>
      <c r="C190" s="5">
        <v>1758</v>
      </c>
      <c r="D190" s="13"/>
      <c r="E190" s="13">
        <f t="shared" si="9"/>
        <v>0</v>
      </c>
      <c r="F190" s="12">
        <f t="shared" si="10"/>
        <v>0</v>
      </c>
      <c r="G190" s="50">
        <f t="shared" si="11"/>
        <v>0</v>
      </c>
      <c r="H190" s="57"/>
    </row>
    <row r="191" spans="1:8" ht="25.5" x14ac:dyDescent="0.25">
      <c r="A191" s="15" t="s">
        <v>192</v>
      </c>
      <c r="B191" s="6" t="s">
        <v>4</v>
      </c>
      <c r="C191" s="5">
        <v>147</v>
      </c>
      <c r="D191" s="13"/>
      <c r="E191" s="13">
        <f t="shared" si="9"/>
        <v>0</v>
      </c>
      <c r="F191" s="12">
        <f t="shared" si="10"/>
        <v>0</v>
      </c>
      <c r="G191" s="50">
        <f t="shared" si="11"/>
        <v>0</v>
      </c>
      <c r="H191" s="57"/>
    </row>
    <row r="192" spans="1:8" ht="25.5" x14ac:dyDescent="0.25">
      <c r="A192" s="15" t="s">
        <v>193</v>
      </c>
      <c r="B192" s="6" t="s">
        <v>4</v>
      </c>
      <c r="C192" s="5">
        <v>48</v>
      </c>
      <c r="D192" s="13"/>
      <c r="E192" s="13">
        <f t="shared" si="9"/>
        <v>0</v>
      </c>
      <c r="F192" s="12">
        <f t="shared" si="10"/>
        <v>0</v>
      </c>
      <c r="G192" s="50">
        <f t="shared" si="11"/>
        <v>0</v>
      </c>
      <c r="H192" s="57"/>
    </row>
    <row r="193" spans="1:8" ht="25.5" x14ac:dyDescent="0.25">
      <c r="A193" s="15" t="s">
        <v>194</v>
      </c>
      <c r="B193" s="6" t="s">
        <v>4</v>
      </c>
      <c r="C193" s="5">
        <v>63</v>
      </c>
      <c r="D193" s="13"/>
      <c r="E193" s="13">
        <f t="shared" si="9"/>
        <v>0</v>
      </c>
      <c r="F193" s="12">
        <f t="shared" si="10"/>
        <v>0</v>
      </c>
      <c r="G193" s="50">
        <f t="shared" si="11"/>
        <v>0</v>
      </c>
      <c r="H193" s="57"/>
    </row>
    <row r="194" spans="1:8" x14ac:dyDescent="0.25">
      <c r="A194" s="15" t="s">
        <v>195</v>
      </c>
      <c r="B194" s="6" t="s">
        <v>4</v>
      </c>
      <c r="C194" s="5">
        <v>39</v>
      </c>
      <c r="D194" s="13"/>
      <c r="E194" s="13">
        <f t="shared" si="9"/>
        <v>0</v>
      </c>
      <c r="F194" s="12">
        <f t="shared" si="10"/>
        <v>0</v>
      </c>
      <c r="G194" s="50">
        <f t="shared" si="11"/>
        <v>0</v>
      </c>
      <c r="H194" s="57"/>
    </row>
    <row r="195" spans="1:8" x14ac:dyDescent="0.25">
      <c r="A195" s="15" t="s">
        <v>196</v>
      </c>
      <c r="B195" s="6" t="s">
        <v>4</v>
      </c>
      <c r="C195" s="5">
        <v>46</v>
      </c>
      <c r="D195" s="13"/>
      <c r="E195" s="13">
        <f t="shared" si="9"/>
        <v>0</v>
      </c>
      <c r="F195" s="12">
        <f t="shared" si="10"/>
        <v>0</v>
      </c>
      <c r="G195" s="50">
        <f t="shared" si="11"/>
        <v>0</v>
      </c>
      <c r="H195" s="57"/>
    </row>
    <row r="196" spans="1:8" x14ac:dyDescent="0.25">
      <c r="A196" s="15" t="s">
        <v>197</v>
      </c>
      <c r="B196" s="6" t="s">
        <v>4</v>
      </c>
      <c r="C196" s="5">
        <v>50</v>
      </c>
      <c r="D196" s="13"/>
      <c r="E196" s="13">
        <f t="shared" si="9"/>
        <v>0</v>
      </c>
      <c r="F196" s="12">
        <f t="shared" si="10"/>
        <v>0</v>
      </c>
      <c r="G196" s="50">
        <f t="shared" si="11"/>
        <v>0</v>
      </c>
      <c r="H196" s="57"/>
    </row>
    <row r="197" spans="1:8" ht="25.5" x14ac:dyDescent="0.25">
      <c r="A197" s="15" t="s">
        <v>198</v>
      </c>
      <c r="B197" s="6" t="s">
        <v>4</v>
      </c>
      <c r="C197" s="5">
        <v>58</v>
      </c>
      <c r="D197" s="13"/>
      <c r="E197" s="13">
        <f t="shared" si="9"/>
        <v>0</v>
      </c>
      <c r="F197" s="12">
        <f t="shared" si="10"/>
        <v>0</v>
      </c>
      <c r="G197" s="50">
        <f t="shared" si="11"/>
        <v>0</v>
      </c>
      <c r="H197" s="57"/>
    </row>
    <row r="198" spans="1:8" x14ac:dyDescent="0.25">
      <c r="A198" s="15" t="s">
        <v>199</v>
      </c>
      <c r="B198" s="6" t="s">
        <v>4</v>
      </c>
      <c r="C198" s="5">
        <v>58</v>
      </c>
      <c r="D198" s="13"/>
      <c r="E198" s="13">
        <f t="shared" si="9"/>
        <v>0</v>
      </c>
      <c r="F198" s="12">
        <f t="shared" si="10"/>
        <v>0</v>
      </c>
      <c r="G198" s="50">
        <f t="shared" si="11"/>
        <v>0</v>
      </c>
      <c r="H198" s="57"/>
    </row>
    <row r="199" spans="1:8" x14ac:dyDescent="0.25">
      <c r="A199" s="15" t="s">
        <v>200</v>
      </c>
      <c r="B199" s="6" t="s">
        <v>4</v>
      </c>
      <c r="C199" s="5">
        <v>47</v>
      </c>
      <c r="D199" s="13"/>
      <c r="E199" s="13">
        <f t="shared" si="9"/>
        <v>0</v>
      </c>
      <c r="F199" s="12">
        <f t="shared" si="10"/>
        <v>0</v>
      </c>
      <c r="G199" s="50">
        <f t="shared" si="11"/>
        <v>0</v>
      </c>
      <c r="H199" s="57"/>
    </row>
    <row r="200" spans="1:8" x14ac:dyDescent="0.25">
      <c r="A200" s="15" t="s">
        <v>201</v>
      </c>
      <c r="B200" s="6" t="s">
        <v>4</v>
      </c>
      <c r="C200" s="5">
        <v>572</v>
      </c>
      <c r="D200" s="13"/>
      <c r="E200" s="13">
        <f t="shared" si="9"/>
        <v>0</v>
      </c>
      <c r="F200" s="12">
        <f t="shared" si="10"/>
        <v>0</v>
      </c>
      <c r="G200" s="50">
        <f t="shared" si="11"/>
        <v>0</v>
      </c>
      <c r="H200" s="57"/>
    </row>
    <row r="201" spans="1:8" x14ac:dyDescent="0.25">
      <c r="A201" s="15" t="s">
        <v>202</v>
      </c>
      <c r="B201" s="6" t="s">
        <v>18</v>
      </c>
      <c r="C201" s="5">
        <v>16</v>
      </c>
      <c r="D201" s="13"/>
      <c r="E201" s="13">
        <f t="shared" si="9"/>
        <v>0</v>
      </c>
      <c r="F201" s="12">
        <f t="shared" si="10"/>
        <v>0</v>
      </c>
      <c r="G201" s="50">
        <f t="shared" si="11"/>
        <v>0</v>
      </c>
      <c r="H201" s="57"/>
    </row>
    <row r="202" spans="1:8" ht="25.5" x14ac:dyDescent="0.25">
      <c r="A202" s="15" t="s">
        <v>203</v>
      </c>
      <c r="B202" s="6" t="s">
        <v>4</v>
      </c>
      <c r="C202" s="5">
        <v>249</v>
      </c>
      <c r="D202" s="13"/>
      <c r="E202" s="13">
        <f t="shared" si="9"/>
        <v>0</v>
      </c>
      <c r="F202" s="12">
        <f t="shared" si="10"/>
        <v>0</v>
      </c>
      <c r="G202" s="50">
        <f t="shared" si="11"/>
        <v>0</v>
      </c>
      <c r="H202" s="57"/>
    </row>
    <row r="203" spans="1:8" ht="38.25" x14ac:dyDescent="0.25">
      <c r="A203" s="15" t="s">
        <v>204</v>
      </c>
      <c r="B203" s="6" t="s">
        <v>4</v>
      </c>
      <c r="C203" s="5">
        <v>639</v>
      </c>
      <c r="D203" s="13"/>
      <c r="E203" s="13">
        <f t="shared" si="9"/>
        <v>0</v>
      </c>
      <c r="F203" s="12">
        <f t="shared" si="10"/>
        <v>0</v>
      </c>
      <c r="G203" s="50">
        <f t="shared" si="11"/>
        <v>0</v>
      </c>
      <c r="H203" s="57"/>
    </row>
    <row r="204" spans="1:8" ht="25.5" x14ac:dyDescent="0.25">
      <c r="A204" s="15" t="s">
        <v>205</v>
      </c>
      <c r="B204" s="6" t="s">
        <v>4</v>
      </c>
      <c r="C204" s="5">
        <v>110</v>
      </c>
      <c r="D204" s="13"/>
      <c r="E204" s="13">
        <f t="shared" si="9"/>
        <v>0</v>
      </c>
      <c r="F204" s="12">
        <f t="shared" si="10"/>
        <v>0</v>
      </c>
      <c r="G204" s="50">
        <f t="shared" si="11"/>
        <v>0</v>
      </c>
      <c r="H204" s="57"/>
    </row>
    <row r="205" spans="1:8" x14ac:dyDescent="0.25">
      <c r="A205" s="15" t="s">
        <v>206</v>
      </c>
      <c r="B205" s="6" t="s">
        <v>4</v>
      </c>
      <c r="C205" s="5">
        <v>232</v>
      </c>
      <c r="D205" s="13"/>
      <c r="E205" s="13">
        <f t="shared" si="9"/>
        <v>0</v>
      </c>
      <c r="F205" s="12">
        <f t="shared" si="10"/>
        <v>0</v>
      </c>
      <c r="G205" s="50">
        <f t="shared" si="11"/>
        <v>0</v>
      </c>
      <c r="H205" s="57"/>
    </row>
    <row r="206" spans="1:8" ht="25.5" x14ac:dyDescent="0.25">
      <c r="A206" s="15" t="s">
        <v>207</v>
      </c>
      <c r="B206" s="6" t="s">
        <v>4</v>
      </c>
      <c r="C206" s="5">
        <v>141</v>
      </c>
      <c r="D206" s="13"/>
      <c r="E206" s="13">
        <f t="shared" si="9"/>
        <v>0</v>
      </c>
      <c r="F206" s="12">
        <f t="shared" si="10"/>
        <v>0</v>
      </c>
      <c r="G206" s="50">
        <f t="shared" si="11"/>
        <v>0</v>
      </c>
      <c r="H206" s="57"/>
    </row>
    <row r="207" spans="1:8" ht="38.25" x14ac:dyDescent="0.25">
      <c r="A207" s="15" t="s">
        <v>208</v>
      </c>
      <c r="B207" s="6" t="s">
        <v>4</v>
      </c>
      <c r="C207" s="5">
        <v>105</v>
      </c>
      <c r="D207" s="13"/>
      <c r="E207" s="13">
        <f t="shared" si="9"/>
        <v>0</v>
      </c>
      <c r="F207" s="12">
        <f t="shared" si="10"/>
        <v>0</v>
      </c>
      <c r="G207" s="50">
        <f t="shared" si="11"/>
        <v>0</v>
      </c>
      <c r="H207" s="57"/>
    </row>
    <row r="208" spans="1:8" ht="38.25" x14ac:dyDescent="0.25">
      <c r="A208" s="15" t="s">
        <v>209</v>
      </c>
      <c r="B208" s="6" t="s">
        <v>4</v>
      </c>
      <c r="C208" s="5">
        <v>34</v>
      </c>
      <c r="D208" s="13"/>
      <c r="E208" s="13">
        <f t="shared" si="9"/>
        <v>0</v>
      </c>
      <c r="F208" s="12">
        <f t="shared" si="10"/>
        <v>0</v>
      </c>
      <c r="G208" s="50">
        <f t="shared" si="11"/>
        <v>0</v>
      </c>
      <c r="H208" s="57"/>
    </row>
    <row r="209" spans="1:8" x14ac:dyDescent="0.25">
      <c r="A209" s="15" t="s">
        <v>210</v>
      </c>
      <c r="B209" s="6" t="s">
        <v>4</v>
      </c>
      <c r="C209" s="5">
        <v>136</v>
      </c>
      <c r="D209" s="13"/>
      <c r="E209" s="13">
        <f t="shared" si="9"/>
        <v>0</v>
      </c>
      <c r="F209" s="12">
        <f t="shared" si="10"/>
        <v>0</v>
      </c>
      <c r="G209" s="50">
        <f t="shared" si="11"/>
        <v>0</v>
      </c>
      <c r="H209" s="57"/>
    </row>
    <row r="210" spans="1:8" ht="25.5" x14ac:dyDescent="0.25">
      <c r="A210" s="15" t="s">
        <v>211</v>
      </c>
      <c r="B210" s="6" t="s">
        <v>4</v>
      </c>
      <c r="C210" s="5">
        <v>225</v>
      </c>
      <c r="D210" s="13"/>
      <c r="E210" s="13">
        <f t="shared" si="9"/>
        <v>0</v>
      </c>
      <c r="F210" s="12">
        <f t="shared" si="10"/>
        <v>0</v>
      </c>
      <c r="G210" s="50">
        <f t="shared" si="11"/>
        <v>0</v>
      </c>
      <c r="H210" s="57"/>
    </row>
    <row r="211" spans="1:8" x14ac:dyDescent="0.25">
      <c r="A211" s="15" t="s">
        <v>212</v>
      </c>
      <c r="B211" s="6" t="s">
        <v>4</v>
      </c>
      <c r="C211" s="5">
        <v>41</v>
      </c>
      <c r="D211" s="13"/>
      <c r="E211" s="13">
        <f t="shared" si="9"/>
        <v>0</v>
      </c>
      <c r="F211" s="12">
        <f t="shared" si="10"/>
        <v>0</v>
      </c>
      <c r="G211" s="50">
        <f t="shared" si="11"/>
        <v>0</v>
      </c>
      <c r="H211" s="57"/>
    </row>
    <row r="212" spans="1:8" x14ac:dyDescent="0.25">
      <c r="A212" s="15" t="s">
        <v>213</v>
      </c>
      <c r="B212" s="6" t="s">
        <v>4</v>
      </c>
      <c r="C212" s="5">
        <v>71</v>
      </c>
      <c r="D212" s="13"/>
      <c r="E212" s="13">
        <f t="shared" si="9"/>
        <v>0</v>
      </c>
      <c r="F212" s="12">
        <f t="shared" si="10"/>
        <v>0</v>
      </c>
      <c r="G212" s="50">
        <f t="shared" si="11"/>
        <v>0</v>
      </c>
      <c r="H212" s="57"/>
    </row>
    <row r="213" spans="1:8" ht="25.5" x14ac:dyDescent="0.25">
      <c r="A213" s="15" t="s">
        <v>214</v>
      </c>
      <c r="B213" s="6" t="s">
        <v>4</v>
      </c>
      <c r="C213" s="5">
        <v>18</v>
      </c>
      <c r="D213" s="13"/>
      <c r="E213" s="13">
        <f t="shared" si="9"/>
        <v>0</v>
      </c>
      <c r="F213" s="12">
        <f t="shared" si="10"/>
        <v>0</v>
      </c>
      <c r="G213" s="50">
        <f t="shared" si="11"/>
        <v>0</v>
      </c>
      <c r="H213" s="57"/>
    </row>
    <row r="214" spans="1:8" x14ac:dyDescent="0.25">
      <c r="A214" s="15" t="s">
        <v>215</v>
      </c>
      <c r="B214" s="6" t="s">
        <v>4</v>
      </c>
      <c r="C214" s="5">
        <v>10</v>
      </c>
      <c r="D214" s="13"/>
      <c r="E214" s="13">
        <f t="shared" si="9"/>
        <v>0</v>
      </c>
      <c r="F214" s="12">
        <f t="shared" si="10"/>
        <v>0</v>
      </c>
      <c r="G214" s="50">
        <f t="shared" si="11"/>
        <v>0</v>
      </c>
      <c r="H214" s="57"/>
    </row>
    <row r="215" spans="1:8" ht="25.5" x14ac:dyDescent="0.25">
      <c r="A215" s="15" t="s">
        <v>216</v>
      </c>
      <c r="B215" s="6" t="s">
        <v>4</v>
      </c>
      <c r="C215" s="5">
        <v>113</v>
      </c>
      <c r="D215" s="13"/>
      <c r="E215" s="13">
        <f t="shared" ref="E215:E265" si="12">D215*1.2</f>
        <v>0</v>
      </c>
      <c r="F215" s="12">
        <f t="shared" ref="F215:F265" si="13">C215*E215</f>
        <v>0</v>
      </c>
      <c r="G215" s="50">
        <f t="shared" ref="G215:G265" si="14">F215*1.2</f>
        <v>0</v>
      </c>
      <c r="H215" s="57"/>
    </row>
    <row r="216" spans="1:8" ht="25.5" x14ac:dyDescent="0.25">
      <c r="A216" s="15" t="s">
        <v>217</v>
      </c>
      <c r="B216" s="6" t="s">
        <v>4</v>
      </c>
      <c r="C216" s="5">
        <v>77</v>
      </c>
      <c r="D216" s="13"/>
      <c r="E216" s="13">
        <f t="shared" si="12"/>
        <v>0</v>
      </c>
      <c r="F216" s="12">
        <f t="shared" si="13"/>
        <v>0</v>
      </c>
      <c r="G216" s="50">
        <f t="shared" si="14"/>
        <v>0</v>
      </c>
      <c r="H216" s="57"/>
    </row>
    <row r="217" spans="1:8" x14ac:dyDescent="0.25">
      <c r="A217" s="15" t="s">
        <v>218</v>
      </c>
      <c r="B217" s="6" t="s">
        <v>4</v>
      </c>
      <c r="C217" s="5">
        <v>398</v>
      </c>
      <c r="D217" s="13"/>
      <c r="E217" s="13">
        <f t="shared" si="12"/>
        <v>0</v>
      </c>
      <c r="F217" s="12">
        <f t="shared" si="13"/>
        <v>0</v>
      </c>
      <c r="G217" s="50">
        <f t="shared" si="14"/>
        <v>0</v>
      </c>
      <c r="H217" s="57"/>
    </row>
    <row r="218" spans="1:8" ht="25.5" x14ac:dyDescent="0.25">
      <c r="A218" s="15" t="s">
        <v>219</v>
      </c>
      <c r="B218" s="6" t="s">
        <v>4</v>
      </c>
      <c r="C218" s="5">
        <v>406</v>
      </c>
      <c r="D218" s="13"/>
      <c r="E218" s="13">
        <f t="shared" si="12"/>
        <v>0</v>
      </c>
      <c r="F218" s="12">
        <f t="shared" si="13"/>
        <v>0</v>
      </c>
      <c r="G218" s="50">
        <f t="shared" si="14"/>
        <v>0</v>
      </c>
      <c r="H218" s="57"/>
    </row>
    <row r="219" spans="1:8" ht="51" x14ac:dyDescent="0.25">
      <c r="A219" s="15" t="s">
        <v>220</v>
      </c>
      <c r="B219" s="6" t="s">
        <v>4</v>
      </c>
      <c r="C219" s="5">
        <v>1630</v>
      </c>
      <c r="D219" s="13"/>
      <c r="E219" s="13">
        <f t="shared" si="12"/>
        <v>0</v>
      </c>
      <c r="F219" s="12">
        <f t="shared" si="13"/>
        <v>0</v>
      </c>
      <c r="G219" s="50">
        <f t="shared" si="14"/>
        <v>0</v>
      </c>
      <c r="H219" s="57"/>
    </row>
    <row r="220" spans="1:8" x14ac:dyDescent="0.25">
      <c r="A220" s="15" t="s">
        <v>221</v>
      </c>
      <c r="B220" s="6" t="s">
        <v>4</v>
      </c>
      <c r="C220" s="5">
        <v>120</v>
      </c>
      <c r="D220" s="13"/>
      <c r="E220" s="13">
        <f t="shared" si="12"/>
        <v>0</v>
      </c>
      <c r="F220" s="12">
        <f t="shared" si="13"/>
        <v>0</v>
      </c>
      <c r="G220" s="50">
        <f t="shared" si="14"/>
        <v>0</v>
      </c>
      <c r="H220" s="57"/>
    </row>
    <row r="221" spans="1:8" x14ac:dyDescent="0.25">
      <c r="A221" s="15" t="s">
        <v>222</v>
      </c>
      <c r="B221" s="6" t="s">
        <v>4</v>
      </c>
      <c r="C221" s="5">
        <v>406</v>
      </c>
      <c r="D221" s="13"/>
      <c r="E221" s="13">
        <f t="shared" si="12"/>
        <v>0</v>
      </c>
      <c r="F221" s="12">
        <f t="shared" si="13"/>
        <v>0</v>
      </c>
      <c r="G221" s="50">
        <f t="shared" si="14"/>
        <v>0</v>
      </c>
      <c r="H221" s="57"/>
    </row>
    <row r="222" spans="1:8" ht="38.25" x14ac:dyDescent="0.25">
      <c r="A222" s="15" t="s">
        <v>223</v>
      </c>
      <c r="B222" s="6" t="s">
        <v>4</v>
      </c>
      <c r="C222" s="5">
        <v>323</v>
      </c>
      <c r="D222" s="13"/>
      <c r="E222" s="13">
        <f t="shared" si="12"/>
        <v>0</v>
      </c>
      <c r="F222" s="12">
        <f t="shared" si="13"/>
        <v>0</v>
      </c>
      <c r="G222" s="50">
        <f t="shared" si="14"/>
        <v>0</v>
      </c>
      <c r="H222" s="57"/>
    </row>
    <row r="223" spans="1:8" ht="25.5" x14ac:dyDescent="0.25">
      <c r="A223" s="15" t="s">
        <v>224</v>
      </c>
      <c r="B223" s="6" t="s">
        <v>4</v>
      </c>
      <c r="C223" s="5">
        <v>843</v>
      </c>
      <c r="D223" s="13"/>
      <c r="E223" s="13">
        <f t="shared" si="12"/>
        <v>0</v>
      </c>
      <c r="F223" s="12">
        <f t="shared" si="13"/>
        <v>0</v>
      </c>
      <c r="G223" s="50">
        <f t="shared" si="14"/>
        <v>0</v>
      </c>
      <c r="H223" s="57"/>
    </row>
    <row r="224" spans="1:8" ht="25.5" x14ac:dyDescent="0.25">
      <c r="A224" s="15" t="s">
        <v>225</v>
      </c>
      <c r="B224" s="6" t="s">
        <v>18</v>
      </c>
      <c r="C224" s="5">
        <v>244</v>
      </c>
      <c r="D224" s="13"/>
      <c r="E224" s="13">
        <f t="shared" si="12"/>
        <v>0</v>
      </c>
      <c r="F224" s="12">
        <f t="shared" si="13"/>
        <v>0</v>
      </c>
      <c r="G224" s="50">
        <f t="shared" si="14"/>
        <v>0</v>
      </c>
      <c r="H224" s="57"/>
    </row>
    <row r="225" spans="1:8" ht="25.5" x14ac:dyDescent="0.25">
      <c r="A225" s="15" t="s">
        <v>226</v>
      </c>
      <c r="B225" s="6" t="s">
        <v>18</v>
      </c>
      <c r="C225" s="5">
        <v>56</v>
      </c>
      <c r="D225" s="13"/>
      <c r="E225" s="13">
        <f t="shared" si="12"/>
        <v>0</v>
      </c>
      <c r="F225" s="12">
        <f t="shared" si="13"/>
        <v>0</v>
      </c>
      <c r="G225" s="50">
        <f t="shared" si="14"/>
        <v>0</v>
      </c>
      <c r="H225" s="57"/>
    </row>
    <row r="226" spans="1:8" ht="25.5" x14ac:dyDescent="0.25">
      <c r="A226" s="15" t="s">
        <v>227</v>
      </c>
      <c r="B226" s="6" t="s">
        <v>4</v>
      </c>
      <c r="C226" s="5">
        <v>22</v>
      </c>
      <c r="D226" s="13"/>
      <c r="E226" s="13">
        <f t="shared" si="12"/>
        <v>0</v>
      </c>
      <c r="F226" s="12">
        <f t="shared" si="13"/>
        <v>0</v>
      </c>
      <c r="G226" s="50">
        <f t="shared" si="14"/>
        <v>0</v>
      </c>
      <c r="H226" s="57"/>
    </row>
    <row r="227" spans="1:8" x14ac:dyDescent="0.25">
      <c r="A227" s="15" t="s">
        <v>228</v>
      </c>
      <c r="B227" s="6" t="s">
        <v>4</v>
      </c>
      <c r="C227" s="5">
        <v>47</v>
      </c>
      <c r="D227" s="13"/>
      <c r="E227" s="13">
        <f t="shared" si="12"/>
        <v>0</v>
      </c>
      <c r="F227" s="12">
        <f t="shared" si="13"/>
        <v>0</v>
      </c>
      <c r="G227" s="50">
        <f t="shared" si="14"/>
        <v>0</v>
      </c>
      <c r="H227" s="57"/>
    </row>
    <row r="228" spans="1:8" ht="25.5" x14ac:dyDescent="0.25">
      <c r="A228" s="15" t="s">
        <v>229</v>
      </c>
      <c r="B228" s="6" t="s">
        <v>4</v>
      </c>
      <c r="C228" s="5">
        <v>18</v>
      </c>
      <c r="D228" s="13"/>
      <c r="E228" s="13">
        <f t="shared" si="12"/>
        <v>0</v>
      </c>
      <c r="F228" s="12">
        <f t="shared" si="13"/>
        <v>0</v>
      </c>
      <c r="G228" s="50">
        <f t="shared" si="14"/>
        <v>0</v>
      </c>
      <c r="H228" s="57"/>
    </row>
    <row r="229" spans="1:8" ht="25.5" x14ac:dyDescent="0.25">
      <c r="A229" s="15" t="s">
        <v>230</v>
      </c>
      <c r="B229" s="6" t="s">
        <v>4</v>
      </c>
      <c r="C229" s="5">
        <v>14</v>
      </c>
      <c r="D229" s="13"/>
      <c r="E229" s="13">
        <f t="shared" si="12"/>
        <v>0</v>
      </c>
      <c r="F229" s="12">
        <f t="shared" si="13"/>
        <v>0</v>
      </c>
      <c r="G229" s="50">
        <f t="shared" si="14"/>
        <v>0</v>
      </c>
      <c r="H229" s="57"/>
    </row>
    <row r="230" spans="1:8" x14ac:dyDescent="0.25">
      <c r="A230" s="15" t="s">
        <v>231</v>
      </c>
      <c r="B230" s="6" t="s">
        <v>18</v>
      </c>
      <c r="C230" s="5">
        <v>51</v>
      </c>
      <c r="D230" s="13"/>
      <c r="E230" s="13">
        <f t="shared" si="12"/>
        <v>0</v>
      </c>
      <c r="F230" s="12">
        <f t="shared" si="13"/>
        <v>0</v>
      </c>
      <c r="G230" s="50">
        <f t="shared" si="14"/>
        <v>0</v>
      </c>
      <c r="H230" s="57"/>
    </row>
    <row r="231" spans="1:8" ht="25.5" x14ac:dyDescent="0.25">
      <c r="A231" s="15" t="s">
        <v>232</v>
      </c>
      <c r="B231" s="6" t="s">
        <v>4</v>
      </c>
      <c r="C231" s="5">
        <v>29</v>
      </c>
      <c r="D231" s="13"/>
      <c r="E231" s="13">
        <f t="shared" si="12"/>
        <v>0</v>
      </c>
      <c r="F231" s="12">
        <f t="shared" si="13"/>
        <v>0</v>
      </c>
      <c r="G231" s="50">
        <f t="shared" si="14"/>
        <v>0</v>
      </c>
      <c r="H231" s="57"/>
    </row>
    <row r="232" spans="1:8" x14ac:dyDescent="0.25">
      <c r="A232" s="15" t="s">
        <v>233</v>
      </c>
      <c r="B232" s="6" t="s">
        <v>4</v>
      </c>
      <c r="C232" s="5">
        <v>138</v>
      </c>
      <c r="D232" s="13"/>
      <c r="E232" s="13">
        <f t="shared" si="12"/>
        <v>0</v>
      </c>
      <c r="F232" s="12">
        <f t="shared" si="13"/>
        <v>0</v>
      </c>
      <c r="G232" s="50">
        <f t="shared" si="14"/>
        <v>0</v>
      </c>
      <c r="H232" s="57"/>
    </row>
    <row r="233" spans="1:8" ht="25.5" x14ac:dyDescent="0.25">
      <c r="A233" s="15" t="s">
        <v>234</v>
      </c>
      <c r="B233" s="6" t="s">
        <v>4</v>
      </c>
      <c r="C233" s="5">
        <v>34</v>
      </c>
      <c r="D233" s="13"/>
      <c r="E233" s="13">
        <f t="shared" si="12"/>
        <v>0</v>
      </c>
      <c r="F233" s="12">
        <f t="shared" si="13"/>
        <v>0</v>
      </c>
      <c r="G233" s="50">
        <f t="shared" si="14"/>
        <v>0</v>
      </c>
      <c r="H233" s="57"/>
    </row>
    <row r="234" spans="1:8" ht="38.25" x14ac:dyDescent="0.25">
      <c r="A234" s="15" t="s">
        <v>235</v>
      </c>
      <c r="B234" s="6" t="s">
        <v>4</v>
      </c>
      <c r="C234" s="5">
        <v>166</v>
      </c>
      <c r="D234" s="13"/>
      <c r="E234" s="13">
        <f t="shared" si="12"/>
        <v>0</v>
      </c>
      <c r="F234" s="12">
        <f t="shared" si="13"/>
        <v>0</v>
      </c>
      <c r="G234" s="50">
        <f t="shared" si="14"/>
        <v>0</v>
      </c>
      <c r="H234" s="57"/>
    </row>
    <row r="235" spans="1:8" x14ac:dyDescent="0.25">
      <c r="A235" s="15" t="s">
        <v>236</v>
      </c>
      <c r="B235" s="6" t="s">
        <v>18</v>
      </c>
      <c r="C235" s="5">
        <v>314</v>
      </c>
      <c r="D235" s="13"/>
      <c r="E235" s="13">
        <f t="shared" si="12"/>
        <v>0</v>
      </c>
      <c r="F235" s="12">
        <f t="shared" si="13"/>
        <v>0</v>
      </c>
      <c r="G235" s="50">
        <f t="shared" si="14"/>
        <v>0</v>
      </c>
      <c r="H235" s="57"/>
    </row>
    <row r="236" spans="1:8" x14ac:dyDescent="0.25">
      <c r="A236" s="15" t="s">
        <v>237</v>
      </c>
      <c r="B236" s="6" t="s">
        <v>4</v>
      </c>
      <c r="C236" s="5">
        <v>190</v>
      </c>
      <c r="D236" s="13"/>
      <c r="E236" s="13">
        <f t="shared" si="12"/>
        <v>0</v>
      </c>
      <c r="F236" s="12">
        <f t="shared" si="13"/>
        <v>0</v>
      </c>
      <c r="G236" s="50">
        <f t="shared" si="14"/>
        <v>0</v>
      </c>
      <c r="H236" s="57"/>
    </row>
    <row r="237" spans="1:8" ht="51" x14ac:dyDescent="0.25">
      <c r="A237" s="15" t="s">
        <v>238</v>
      </c>
      <c r="B237" s="6" t="s">
        <v>4</v>
      </c>
      <c r="C237" s="5">
        <v>303</v>
      </c>
      <c r="D237" s="13"/>
      <c r="E237" s="13">
        <f t="shared" si="12"/>
        <v>0</v>
      </c>
      <c r="F237" s="12">
        <f t="shared" si="13"/>
        <v>0</v>
      </c>
      <c r="G237" s="50">
        <f t="shared" si="14"/>
        <v>0</v>
      </c>
      <c r="H237" s="57"/>
    </row>
    <row r="238" spans="1:8" x14ac:dyDescent="0.25">
      <c r="A238" s="15" t="s">
        <v>239</v>
      </c>
      <c r="B238" s="6" t="s">
        <v>4</v>
      </c>
      <c r="C238" s="5">
        <v>59</v>
      </c>
      <c r="D238" s="13"/>
      <c r="E238" s="13">
        <f t="shared" si="12"/>
        <v>0</v>
      </c>
      <c r="F238" s="12">
        <f t="shared" si="13"/>
        <v>0</v>
      </c>
      <c r="G238" s="50">
        <f t="shared" si="14"/>
        <v>0</v>
      </c>
      <c r="H238" s="57"/>
    </row>
    <row r="239" spans="1:8" ht="25.5" x14ac:dyDescent="0.25">
      <c r="A239" s="15" t="s">
        <v>240</v>
      </c>
      <c r="B239" s="6" t="s">
        <v>241</v>
      </c>
      <c r="C239" s="5">
        <v>50</v>
      </c>
      <c r="D239" s="13"/>
      <c r="E239" s="13">
        <f t="shared" si="12"/>
        <v>0</v>
      </c>
      <c r="F239" s="12">
        <f t="shared" si="13"/>
        <v>0</v>
      </c>
      <c r="G239" s="50">
        <f t="shared" si="14"/>
        <v>0</v>
      </c>
      <c r="H239" s="57"/>
    </row>
    <row r="240" spans="1:8" ht="25.5" x14ac:dyDescent="0.25">
      <c r="A240" s="15" t="s">
        <v>242</v>
      </c>
      <c r="B240" s="6" t="s">
        <v>4</v>
      </c>
      <c r="C240" s="5">
        <v>107</v>
      </c>
      <c r="D240" s="13"/>
      <c r="E240" s="13">
        <f t="shared" si="12"/>
        <v>0</v>
      </c>
      <c r="F240" s="12">
        <f t="shared" si="13"/>
        <v>0</v>
      </c>
      <c r="G240" s="50">
        <f t="shared" si="14"/>
        <v>0</v>
      </c>
      <c r="H240" s="57"/>
    </row>
    <row r="241" spans="1:8" ht="38.25" x14ac:dyDescent="0.25">
      <c r="A241" s="15" t="s">
        <v>243</v>
      </c>
      <c r="B241" s="6" t="s">
        <v>4</v>
      </c>
      <c r="C241" s="5">
        <v>239</v>
      </c>
      <c r="D241" s="13"/>
      <c r="E241" s="13">
        <f t="shared" si="12"/>
        <v>0</v>
      </c>
      <c r="F241" s="12">
        <f t="shared" si="13"/>
        <v>0</v>
      </c>
      <c r="G241" s="50">
        <f t="shared" si="14"/>
        <v>0</v>
      </c>
      <c r="H241" s="57"/>
    </row>
    <row r="242" spans="1:8" ht="51" x14ac:dyDescent="0.25">
      <c r="A242" s="15" t="s">
        <v>244</v>
      </c>
      <c r="B242" s="6" t="s">
        <v>4</v>
      </c>
      <c r="C242" s="5">
        <v>256</v>
      </c>
      <c r="D242" s="13"/>
      <c r="E242" s="13">
        <f t="shared" si="12"/>
        <v>0</v>
      </c>
      <c r="F242" s="12">
        <f t="shared" si="13"/>
        <v>0</v>
      </c>
      <c r="G242" s="50">
        <f t="shared" si="14"/>
        <v>0</v>
      </c>
      <c r="H242" s="57"/>
    </row>
    <row r="243" spans="1:8" x14ac:dyDescent="0.25">
      <c r="A243" s="15" t="s">
        <v>245</v>
      </c>
      <c r="B243" s="6" t="s">
        <v>4</v>
      </c>
      <c r="C243" s="5">
        <v>15</v>
      </c>
      <c r="D243" s="13"/>
      <c r="E243" s="13">
        <f t="shared" si="12"/>
        <v>0</v>
      </c>
      <c r="F243" s="12">
        <f t="shared" si="13"/>
        <v>0</v>
      </c>
      <c r="G243" s="50">
        <f t="shared" si="14"/>
        <v>0</v>
      </c>
      <c r="H243" s="57"/>
    </row>
    <row r="244" spans="1:8" ht="51" x14ac:dyDescent="0.25">
      <c r="A244" s="15" t="s">
        <v>246</v>
      </c>
      <c r="B244" s="6" t="s">
        <v>4</v>
      </c>
      <c r="C244" s="5">
        <v>44</v>
      </c>
      <c r="D244" s="13"/>
      <c r="E244" s="13">
        <f t="shared" si="12"/>
        <v>0</v>
      </c>
      <c r="F244" s="12">
        <f t="shared" si="13"/>
        <v>0</v>
      </c>
      <c r="G244" s="50">
        <f t="shared" si="14"/>
        <v>0</v>
      </c>
      <c r="H244" s="57"/>
    </row>
    <row r="245" spans="1:8" ht="63.75" x14ac:dyDescent="0.25">
      <c r="A245" s="15" t="s">
        <v>247</v>
      </c>
      <c r="B245" s="6" t="s">
        <v>4</v>
      </c>
      <c r="C245" s="5">
        <v>729</v>
      </c>
      <c r="D245" s="13"/>
      <c r="E245" s="13">
        <f t="shared" si="12"/>
        <v>0</v>
      </c>
      <c r="F245" s="12">
        <f t="shared" si="13"/>
        <v>0</v>
      </c>
      <c r="G245" s="50">
        <f t="shared" si="14"/>
        <v>0</v>
      </c>
      <c r="H245" s="57"/>
    </row>
    <row r="246" spans="1:8" x14ac:dyDescent="0.25">
      <c r="A246" s="15" t="s">
        <v>248</v>
      </c>
      <c r="B246" s="6" t="s">
        <v>4</v>
      </c>
      <c r="C246" s="5">
        <v>2372</v>
      </c>
      <c r="D246" s="13"/>
      <c r="E246" s="13">
        <f t="shared" si="12"/>
        <v>0</v>
      </c>
      <c r="F246" s="12">
        <f t="shared" si="13"/>
        <v>0</v>
      </c>
      <c r="G246" s="50">
        <f t="shared" si="14"/>
        <v>0</v>
      </c>
      <c r="H246" s="57"/>
    </row>
    <row r="247" spans="1:8" ht="25.5" x14ac:dyDescent="0.25">
      <c r="A247" s="15" t="s">
        <v>249</v>
      </c>
      <c r="B247" s="6" t="s">
        <v>4</v>
      </c>
      <c r="C247" s="5">
        <v>57</v>
      </c>
      <c r="D247" s="13"/>
      <c r="E247" s="13">
        <f t="shared" si="12"/>
        <v>0</v>
      </c>
      <c r="F247" s="12">
        <f t="shared" si="13"/>
        <v>0</v>
      </c>
      <c r="G247" s="50">
        <f t="shared" si="14"/>
        <v>0</v>
      </c>
      <c r="H247" s="57"/>
    </row>
    <row r="248" spans="1:8" x14ac:dyDescent="0.25">
      <c r="A248" s="15" t="s">
        <v>250</v>
      </c>
      <c r="B248" s="6" t="s">
        <v>4</v>
      </c>
      <c r="C248" s="5">
        <v>15</v>
      </c>
      <c r="D248" s="13"/>
      <c r="E248" s="13">
        <f t="shared" si="12"/>
        <v>0</v>
      </c>
      <c r="F248" s="12">
        <f t="shared" si="13"/>
        <v>0</v>
      </c>
      <c r="G248" s="50">
        <f t="shared" si="14"/>
        <v>0</v>
      </c>
      <c r="H248" s="57"/>
    </row>
    <row r="249" spans="1:8" x14ac:dyDescent="0.25">
      <c r="A249" s="15" t="s">
        <v>251</v>
      </c>
      <c r="B249" s="6" t="s">
        <v>4</v>
      </c>
      <c r="C249" s="5">
        <v>18</v>
      </c>
      <c r="D249" s="13"/>
      <c r="E249" s="13">
        <f t="shared" si="12"/>
        <v>0</v>
      </c>
      <c r="F249" s="12">
        <f t="shared" si="13"/>
        <v>0</v>
      </c>
      <c r="G249" s="50">
        <f t="shared" si="14"/>
        <v>0</v>
      </c>
      <c r="H249" s="57"/>
    </row>
    <row r="250" spans="1:8" ht="25.5" x14ac:dyDescent="0.25">
      <c r="A250" s="15" t="s">
        <v>252</v>
      </c>
      <c r="B250" s="6" t="s">
        <v>4</v>
      </c>
      <c r="C250" s="5">
        <v>184</v>
      </c>
      <c r="D250" s="13"/>
      <c r="E250" s="13">
        <f t="shared" si="12"/>
        <v>0</v>
      </c>
      <c r="F250" s="12">
        <f t="shared" si="13"/>
        <v>0</v>
      </c>
      <c r="G250" s="50">
        <f t="shared" si="14"/>
        <v>0</v>
      </c>
      <c r="H250" s="57"/>
    </row>
    <row r="251" spans="1:8" ht="25.5" x14ac:dyDescent="0.25">
      <c r="A251" s="15" t="s">
        <v>253</v>
      </c>
      <c r="B251" s="6" t="s">
        <v>4</v>
      </c>
      <c r="C251" s="5">
        <v>170</v>
      </c>
      <c r="D251" s="13"/>
      <c r="E251" s="13">
        <f t="shared" si="12"/>
        <v>0</v>
      </c>
      <c r="F251" s="12">
        <f t="shared" si="13"/>
        <v>0</v>
      </c>
      <c r="G251" s="50">
        <f t="shared" si="14"/>
        <v>0</v>
      </c>
      <c r="H251" s="57"/>
    </row>
    <row r="252" spans="1:8" ht="38.25" x14ac:dyDescent="0.25">
      <c r="A252" s="15" t="s">
        <v>254</v>
      </c>
      <c r="B252" s="6" t="s">
        <v>4</v>
      </c>
      <c r="C252" s="5">
        <v>155</v>
      </c>
      <c r="D252" s="13"/>
      <c r="E252" s="13">
        <f t="shared" si="12"/>
        <v>0</v>
      </c>
      <c r="F252" s="12">
        <f t="shared" si="13"/>
        <v>0</v>
      </c>
      <c r="G252" s="50">
        <f t="shared" si="14"/>
        <v>0</v>
      </c>
      <c r="H252" s="57"/>
    </row>
    <row r="253" spans="1:8" ht="76.5" x14ac:dyDescent="0.25">
      <c r="A253" s="15" t="s">
        <v>255</v>
      </c>
      <c r="B253" s="6" t="s">
        <v>4</v>
      </c>
      <c r="C253" s="5">
        <v>102</v>
      </c>
      <c r="D253" s="13"/>
      <c r="E253" s="13">
        <f t="shared" si="12"/>
        <v>0</v>
      </c>
      <c r="F253" s="12">
        <f t="shared" si="13"/>
        <v>0</v>
      </c>
      <c r="G253" s="50">
        <f t="shared" si="14"/>
        <v>0</v>
      </c>
      <c r="H253" s="57"/>
    </row>
    <row r="254" spans="1:8" ht="51" x14ac:dyDescent="0.25">
      <c r="A254" s="15" t="s">
        <v>256</v>
      </c>
      <c r="B254" s="6" t="s">
        <v>4</v>
      </c>
      <c r="C254" s="5">
        <v>310</v>
      </c>
      <c r="D254" s="13"/>
      <c r="E254" s="13">
        <f t="shared" si="12"/>
        <v>0</v>
      </c>
      <c r="F254" s="12">
        <f t="shared" si="13"/>
        <v>0</v>
      </c>
      <c r="G254" s="50">
        <f t="shared" si="14"/>
        <v>0</v>
      </c>
      <c r="H254" s="57"/>
    </row>
    <row r="255" spans="1:8" x14ac:dyDescent="0.25">
      <c r="A255" s="15" t="s">
        <v>257</v>
      </c>
      <c r="B255" s="6" t="s">
        <v>4</v>
      </c>
      <c r="C255" s="5">
        <v>360</v>
      </c>
      <c r="D255" s="13"/>
      <c r="E255" s="13">
        <f t="shared" si="12"/>
        <v>0</v>
      </c>
      <c r="F255" s="12">
        <f t="shared" si="13"/>
        <v>0</v>
      </c>
      <c r="G255" s="50">
        <f t="shared" si="14"/>
        <v>0</v>
      </c>
      <c r="H255" s="57"/>
    </row>
    <row r="256" spans="1:8" ht="25.5" x14ac:dyDescent="0.25">
      <c r="A256" s="15" t="s">
        <v>258</v>
      </c>
      <c r="B256" s="6" t="s">
        <v>4</v>
      </c>
      <c r="C256" s="5">
        <v>288</v>
      </c>
      <c r="D256" s="13"/>
      <c r="E256" s="13">
        <f t="shared" si="12"/>
        <v>0</v>
      </c>
      <c r="F256" s="12">
        <f t="shared" si="13"/>
        <v>0</v>
      </c>
      <c r="G256" s="50">
        <f t="shared" si="14"/>
        <v>0</v>
      </c>
      <c r="H256" s="57"/>
    </row>
    <row r="257" spans="1:8" x14ac:dyDescent="0.25">
      <c r="A257" s="15" t="s">
        <v>259</v>
      </c>
      <c r="B257" s="6" t="s">
        <v>260</v>
      </c>
      <c r="C257" s="5">
        <v>5</v>
      </c>
      <c r="D257" s="13"/>
      <c r="E257" s="13">
        <f t="shared" si="12"/>
        <v>0</v>
      </c>
      <c r="F257" s="12">
        <f t="shared" si="13"/>
        <v>0</v>
      </c>
      <c r="G257" s="50">
        <f t="shared" si="14"/>
        <v>0</v>
      </c>
      <c r="H257" s="57"/>
    </row>
    <row r="258" spans="1:8" x14ac:dyDescent="0.25">
      <c r="A258" s="15" t="s">
        <v>261</v>
      </c>
      <c r="B258" s="6" t="s">
        <v>241</v>
      </c>
      <c r="C258" s="5">
        <v>51</v>
      </c>
      <c r="D258" s="13"/>
      <c r="E258" s="13">
        <f t="shared" si="12"/>
        <v>0</v>
      </c>
      <c r="F258" s="12">
        <f t="shared" si="13"/>
        <v>0</v>
      </c>
      <c r="G258" s="50">
        <f t="shared" si="14"/>
        <v>0</v>
      </c>
      <c r="H258" s="57"/>
    </row>
    <row r="259" spans="1:8" x14ac:dyDescent="0.25">
      <c r="A259" s="15" t="s">
        <v>262</v>
      </c>
      <c r="B259" s="6" t="s">
        <v>4</v>
      </c>
      <c r="C259" s="5">
        <v>135</v>
      </c>
      <c r="D259" s="13"/>
      <c r="E259" s="13">
        <f t="shared" si="12"/>
        <v>0</v>
      </c>
      <c r="F259" s="12">
        <f t="shared" si="13"/>
        <v>0</v>
      </c>
      <c r="G259" s="50">
        <f t="shared" si="14"/>
        <v>0</v>
      </c>
      <c r="H259" s="57"/>
    </row>
    <row r="260" spans="1:8" x14ac:dyDescent="0.25">
      <c r="A260" s="15" t="s">
        <v>263</v>
      </c>
      <c r="B260" s="6" t="s">
        <v>4</v>
      </c>
      <c r="C260" s="5">
        <v>112</v>
      </c>
      <c r="D260" s="13"/>
      <c r="E260" s="13">
        <f t="shared" si="12"/>
        <v>0</v>
      </c>
      <c r="F260" s="12">
        <f t="shared" si="13"/>
        <v>0</v>
      </c>
      <c r="G260" s="50">
        <f t="shared" si="14"/>
        <v>0</v>
      </c>
      <c r="H260" s="57"/>
    </row>
    <row r="261" spans="1:8" ht="25.5" x14ac:dyDescent="0.25">
      <c r="A261" s="15" t="s">
        <v>264</v>
      </c>
      <c r="B261" s="6" t="s">
        <v>4</v>
      </c>
      <c r="C261" s="5">
        <v>126</v>
      </c>
      <c r="D261" s="13"/>
      <c r="E261" s="13">
        <f t="shared" si="12"/>
        <v>0</v>
      </c>
      <c r="F261" s="12">
        <f t="shared" si="13"/>
        <v>0</v>
      </c>
      <c r="G261" s="50">
        <f t="shared" si="14"/>
        <v>0</v>
      </c>
      <c r="H261" s="57"/>
    </row>
    <row r="262" spans="1:8" ht="38.25" x14ac:dyDescent="0.25">
      <c r="A262" s="15" t="s">
        <v>265</v>
      </c>
      <c r="B262" s="6" t="s">
        <v>4</v>
      </c>
      <c r="C262" s="5">
        <v>152</v>
      </c>
      <c r="D262" s="13"/>
      <c r="E262" s="13">
        <f t="shared" si="12"/>
        <v>0</v>
      </c>
      <c r="F262" s="12">
        <f t="shared" si="13"/>
        <v>0</v>
      </c>
      <c r="G262" s="50">
        <f t="shared" si="14"/>
        <v>0</v>
      </c>
      <c r="H262" s="57"/>
    </row>
    <row r="263" spans="1:8" ht="25.5" x14ac:dyDescent="0.25">
      <c r="A263" s="15" t="s">
        <v>266</v>
      </c>
      <c r="B263" s="6" t="s">
        <v>4</v>
      </c>
      <c r="C263" s="5">
        <v>39</v>
      </c>
      <c r="D263" s="13"/>
      <c r="E263" s="13">
        <f t="shared" si="12"/>
        <v>0</v>
      </c>
      <c r="F263" s="12">
        <f t="shared" si="13"/>
        <v>0</v>
      </c>
      <c r="G263" s="50">
        <f t="shared" si="14"/>
        <v>0</v>
      </c>
      <c r="H263" s="57"/>
    </row>
    <row r="264" spans="1:8" ht="25.5" x14ac:dyDescent="0.25">
      <c r="A264" s="15" t="s">
        <v>267</v>
      </c>
      <c r="B264" s="6" t="s">
        <v>4</v>
      </c>
      <c r="C264" s="5">
        <v>65</v>
      </c>
      <c r="D264" s="13"/>
      <c r="E264" s="13">
        <f t="shared" si="12"/>
        <v>0</v>
      </c>
      <c r="F264" s="12">
        <f t="shared" si="13"/>
        <v>0</v>
      </c>
      <c r="G264" s="50">
        <f t="shared" si="14"/>
        <v>0</v>
      </c>
      <c r="H264" s="57"/>
    </row>
    <row r="265" spans="1:8" ht="15.75" thickBot="1" x14ac:dyDescent="0.3">
      <c r="A265" s="35" t="s">
        <v>268</v>
      </c>
      <c r="B265" s="36" t="s">
        <v>241</v>
      </c>
      <c r="C265" s="31">
        <v>3</v>
      </c>
      <c r="D265" s="37"/>
      <c r="E265" s="37">
        <f t="shared" si="12"/>
        <v>0</v>
      </c>
      <c r="F265" s="32">
        <f t="shared" si="13"/>
        <v>0</v>
      </c>
      <c r="G265" s="51">
        <f t="shared" si="14"/>
        <v>0</v>
      </c>
      <c r="H265" s="58"/>
    </row>
    <row r="266" spans="1:8" ht="15.75" thickBot="1" x14ac:dyDescent="0.3">
      <c r="A266" s="38" t="s">
        <v>269</v>
      </c>
      <c r="B266" s="39"/>
      <c r="C266" s="39"/>
      <c r="D266" s="39"/>
      <c r="E266" s="39"/>
      <c r="F266" s="40">
        <f>SUM(F150:F265)</f>
        <v>0</v>
      </c>
      <c r="G266" s="53"/>
      <c r="H266" s="55"/>
    </row>
    <row r="267" spans="1:8" x14ac:dyDescent="0.25">
      <c r="A267" s="1"/>
      <c r="B267" s="2"/>
      <c r="C267" s="2"/>
      <c r="D267" s="3"/>
      <c r="E267" s="3"/>
      <c r="F267" s="7"/>
      <c r="G267" s="7"/>
    </row>
    <row r="268" spans="1:8" x14ac:dyDescent="0.25">
      <c r="A268" s="1"/>
      <c r="B268" s="60" t="s">
        <v>270</v>
      </c>
      <c r="C268" s="60"/>
      <c r="D268" s="60"/>
      <c r="E268" s="10"/>
      <c r="F268" s="8">
        <f>F266+F148</f>
        <v>0</v>
      </c>
      <c r="G268" s="8"/>
    </row>
  </sheetData>
  <mergeCells count="4">
    <mergeCell ref="A2:F2"/>
    <mergeCell ref="B268:D268"/>
    <mergeCell ref="A1:G1"/>
    <mergeCell ref="A149:H149"/>
  </mergeCells>
  <pageMargins left="0.70866141732283472" right="0.70866141732283472" top="0.74803149606299213" bottom="0.74803149606299213" header="0.31496062992125984" footer="0.31496062992125984"/>
  <pageSetup paperSize="9" scale="7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268c47e-392d-4bda-be85-a5756f4dce8a" xsi:nil="true"/>
    <lcf76f155ced4ddcb4097134ff3c332f xmlns="b851f6ae-ae00-4f5e-81ad-6a76ccf9922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F0F3CBCB5346C549BEAF0EA9F12E1B51" ma:contentTypeVersion="15" ma:contentTypeDescription="Umožňuje vytvoriť nový dokument." ma:contentTypeScope="" ma:versionID="65fda1f24d099d202beca52e11a64bbf">
  <xsd:schema xmlns:xsd="http://www.w3.org/2001/XMLSchema" xmlns:xs="http://www.w3.org/2001/XMLSchema" xmlns:p="http://schemas.microsoft.com/office/2006/metadata/properties" xmlns:ns2="b851f6ae-ae00-4f5e-81ad-6a76ccf99225" xmlns:ns3="e268c47e-392d-4bda-be85-a5756f4dce8a" targetNamespace="http://schemas.microsoft.com/office/2006/metadata/properties" ma:root="true" ma:fieldsID="4bc048e28b186611711ca623406f60ca" ns2:_="" ns3:_="">
    <xsd:import namespace="b851f6ae-ae00-4f5e-81ad-6a76ccf99225"/>
    <xsd:import namespace="e268c47e-392d-4bda-be85-a5756f4dce8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51f6ae-ae00-4f5e-81ad-6a76ccf992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Značky obrázka" ma:readOnly="false" ma:fieldId="{5cf76f15-5ced-4ddc-b409-7134ff3c332f}" ma:taxonomyMulti="true" ma:sspId="8567b21a-85e9-48ad-86e4-d8ba0610a543" ma:termSetId="09814cd3-568e-fe90-9814-8d621ff8fb84" ma:anchorId="fba54fb3-c3e1-fe81-a776-ca4b69148c4d" ma:open="true" ma:isKeyword="false">
      <xsd:complexType>
        <xsd:sequence>
          <xsd:element ref="pc:Terms" minOccurs="0" maxOccurs="1"/>
        </xsd:sequence>
      </xsd:complexType>
    </xsd:element>
    <xsd:element name="MediaServiceLocation" ma:index="22"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268c47e-392d-4bda-be85-a5756f4dce8a" elementFormDefault="qualified">
    <xsd:import namespace="http://schemas.microsoft.com/office/2006/documentManagement/types"/>
    <xsd:import namespace="http://schemas.microsoft.com/office/infopath/2007/PartnerControls"/>
    <xsd:element name="SharedWithUsers" ma:index="16"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Zdieľané s podrobnosťami" ma:internalName="SharedWithDetails" ma:readOnly="true">
      <xsd:simpleType>
        <xsd:restriction base="dms:Note">
          <xsd:maxLength value="255"/>
        </xsd:restriction>
      </xsd:simpleType>
    </xsd:element>
    <xsd:element name="TaxCatchAll" ma:index="21" nillable="true" ma:displayName="Taxonomy Catch All Column" ma:hidden="true" ma:list="{840600fc-5948-4582-9609-6736e5fde0bb}" ma:internalName="TaxCatchAll" ma:showField="CatchAllData" ma:web="e268c47e-392d-4bda-be85-a5756f4dce8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EFDDD8-621F-4C84-B403-84772791EAF4}">
  <ds:schemaRefs>
    <ds:schemaRef ds:uri="http://schemas.microsoft.com/office/2006/metadata/properties"/>
    <ds:schemaRef ds:uri="http://schemas.microsoft.com/office/infopath/2007/PartnerControls"/>
    <ds:schemaRef ds:uri="e268c47e-392d-4bda-be85-a5756f4dce8a"/>
    <ds:schemaRef ds:uri="b851f6ae-ae00-4f5e-81ad-6a76ccf99225"/>
  </ds:schemaRefs>
</ds:datastoreItem>
</file>

<file path=customXml/itemProps2.xml><?xml version="1.0" encoding="utf-8"?>
<ds:datastoreItem xmlns:ds="http://schemas.openxmlformats.org/officeDocument/2006/customXml" ds:itemID="{FEE6CC64-E057-47A0-92D7-025C08877182}">
  <ds:schemaRefs>
    <ds:schemaRef ds:uri="http://schemas.microsoft.com/sharepoint/v3/contenttype/forms"/>
  </ds:schemaRefs>
</ds:datastoreItem>
</file>

<file path=customXml/itemProps3.xml><?xml version="1.0" encoding="utf-8"?>
<ds:datastoreItem xmlns:ds="http://schemas.openxmlformats.org/officeDocument/2006/customXml" ds:itemID="{68D00209-A21E-4CE5-A142-D91ABBB8DC1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51f6ae-ae00-4f5e-81ad-6a76ccf99225"/>
    <ds:schemaRef ds:uri="e268c47e-392d-4bda-be85-a5756f4dce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Hárok1</vt:lpstr>
      <vt:lpstr>Hárok1!Názvy_tlače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vlkova</dc:creator>
  <cp:lastModifiedBy>Vlková Ľubica</cp:lastModifiedBy>
  <cp:lastPrinted>2022-07-23T19:33:55Z</cp:lastPrinted>
  <dcterms:created xsi:type="dcterms:W3CDTF">2022-07-22T22:05:04Z</dcterms:created>
  <dcterms:modified xsi:type="dcterms:W3CDTF">2022-08-04T10:34:07Z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0x010100F0F3CBCB5346C549BEAF0EA9F12E1B51</vt:lpwstr>
  </property>
  <property fmtid="{D5CDD505-2E9C-101B-9397-08002B2CF9AE}" pid="3" name="MediaServiceImageTags">
    <vt:lpwstr/>
  </property>
</Properties>
</file>