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FYZOKOL, spol. s r.o\PT+VO\SP\"/>
    </mc:Choice>
  </mc:AlternateContent>
  <bookViews>
    <workbookView xWindow="0" yWindow="0" windowWidth="13515" windowHeight="1020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A27" i="1"/>
  <c r="A35" i="1" s="1"/>
  <c r="K33" i="1" l="1"/>
  <c r="A41" i="1"/>
  <c r="A37" i="1"/>
  <c r="A36" i="1"/>
  <c r="A32" i="1"/>
  <c r="A26" i="1"/>
  <c r="A18" i="1"/>
  <c r="A11" i="1"/>
  <c r="A5" i="1"/>
  <c r="A34" i="1"/>
  <c r="A30" i="1"/>
  <c r="A24" i="1"/>
  <c r="A16" i="1"/>
  <c r="A9" i="1"/>
  <c r="A4" i="1"/>
  <c r="A15" i="1"/>
  <c r="A7" i="1"/>
  <c r="A12" i="1"/>
  <c r="A20" i="1"/>
  <c r="A25" i="1"/>
  <c r="A14" i="1"/>
  <c r="A6" i="1"/>
  <c r="A33" i="1"/>
  <c r="A23" i="1"/>
  <c r="A10" i="1"/>
  <c r="A19" i="1"/>
  <c r="A22" i="1"/>
  <c r="A13" i="1"/>
  <c r="A29" i="1"/>
  <c r="A21" i="1"/>
  <c r="A28" i="1"/>
  <c r="A31" i="1"/>
  <c r="A8" i="1"/>
  <c r="A17" i="1"/>
  <c r="J33" i="1"/>
  <c r="A38" i="1" l="1"/>
  <c r="A39" i="1"/>
  <c r="A42" i="1"/>
  <c r="A40" i="1"/>
  <c r="A46" i="1"/>
  <c r="A47" i="1" s="1"/>
  <c r="A45" i="1"/>
  <c r="A44" i="1"/>
  <c r="A43" i="1"/>
</calcChain>
</file>

<file path=xl/sharedStrings.xml><?xml version="1.0" encoding="utf-8"?>
<sst xmlns="http://schemas.openxmlformats.org/spreadsheetml/2006/main" count="41" uniqueCount="37">
  <si>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</si>
  <si>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</si>
  <si>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</si>
  <si>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</si>
  <si>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</si>
  <si>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</si>
  <si>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</si>
  <si>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</si>
  <si>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</si>
  <si>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</si>
  <si>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</si>
  <si>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</si>
  <si>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</si>
  <si>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</si>
  <si>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</si>
  <si>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</si>
  <si>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</si>
  <si>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</si>
  <si>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</si>
  <si>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</si>
  <si>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</si>
  <si>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</si>
  <si>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</si>
  <si>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</si>
  <si>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</si>
  <si>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</si>
  <si>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</si>
  <si>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</si>
  <si>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</si>
  <si>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</si>
  <si>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</si>
  <si>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</si>
  <si>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</si>
  <si>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Sejačka 6-riadková s prihnojovaním a s GPS</t>
  </si>
  <si>
    <t>Názov zariadenia:</t>
  </si>
  <si>
    <t>Kúpna zmluva - Príloha č.2</t>
  </si>
  <si>
    <t>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</si>
</sst>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40" xfId="1" applyFont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FYZOKOL,%20spol.%20s%20r.o/PT+VO/FYZOKOL,%20spol.%20s%20r.o_Predloha_usmernenie_8_2017%20-%20aktualiz&#225;cia%20&#269;.%203_FYZOKOL,%20spol.s.r.o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22">
          <cell r="K22">
            <v>0</v>
          </cell>
        </row>
      </sheetData>
      <sheetData sheetId="1"/>
      <sheetData sheetId="2"/>
      <sheetData sheetId="3"/>
      <sheetData sheetId="4"/>
      <sheetData sheetId="5"/>
      <sheetData sheetId="6">
        <row r="33">
          <cell r="D33" t="str">
            <v>Univerzálny automatický navigačný a riadiaci systém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f>A27*IF(J4="",0,1)</f>
        <v>0</v>
      </c>
      <c r="B4" s="7"/>
      <c r="C4" s="8"/>
      <c r="D4" s="8"/>
      <c r="E4" s="8"/>
      <c r="F4" s="8"/>
      <c r="G4" s="8"/>
      <c r="H4" s="8"/>
      <c r="I4" s="8"/>
      <c r="J4" s="88"/>
      <c r="K4" s="88"/>
      <c r="M4" s="9"/>
    </row>
    <row r="5" spans="1:13" s="5" customFormat="1" ht="23.25" customHeight="1" x14ac:dyDescent="0.25">
      <c r="A5" s="5">
        <f>A27</f>
        <v>1</v>
      </c>
      <c r="B5" s="89" t="s">
        <v>35</v>
      </c>
      <c r="C5" s="89"/>
      <c r="D5" s="89"/>
      <c r="E5" s="89"/>
      <c r="F5" s="89"/>
      <c r="G5" s="89"/>
      <c r="H5" s="89"/>
      <c r="I5" s="89"/>
      <c r="J5" s="89"/>
      <c r="K5" s="89"/>
      <c r="M5" s="9"/>
    </row>
    <row r="6" spans="1:13" s="5" customFormat="1" x14ac:dyDescent="0.25">
      <c r="A6" s="5">
        <f>A27</f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customHeight="1" x14ac:dyDescent="0.25">
      <c r="A7" s="5">
        <f>A27</f>
        <v>1</v>
      </c>
      <c r="B7" s="89" t="s">
        <v>36</v>
      </c>
      <c r="C7" s="89"/>
      <c r="D7" s="89"/>
      <c r="E7" s="89"/>
      <c r="F7" s="89"/>
      <c r="G7" s="89"/>
      <c r="H7" s="89"/>
      <c r="I7" s="89"/>
      <c r="J7" s="89"/>
      <c r="K7" s="89"/>
      <c r="M7" s="9"/>
    </row>
    <row r="8" spans="1:13" x14ac:dyDescent="0.25">
      <c r="A8" s="5">
        <f>A27</f>
        <v>1</v>
      </c>
    </row>
    <row r="9" spans="1:13" ht="15" customHeight="1" x14ac:dyDescent="0.25">
      <c r="A9" s="5">
        <f>A27</f>
        <v>1</v>
      </c>
      <c r="B9" s="90" t="s">
        <v>1</v>
      </c>
      <c r="C9" s="90"/>
      <c r="D9" s="90"/>
      <c r="E9" s="90"/>
      <c r="F9" s="90"/>
      <c r="G9" s="90"/>
      <c r="H9" s="90"/>
      <c r="I9" s="90"/>
      <c r="J9" s="90"/>
      <c r="K9" s="90"/>
    </row>
    <row r="10" spans="1:13" x14ac:dyDescent="0.25">
      <c r="A10" s="5">
        <f>A27</f>
        <v>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3" x14ac:dyDescent="0.25">
      <c r="A11" s="5">
        <f>A27</f>
        <v>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3" ht="15.75" thickBot="1" x14ac:dyDescent="0.3">
      <c r="A12" s="5">
        <f>A27</f>
        <v>1</v>
      </c>
    </row>
    <row r="13" spans="1:13" s="5" customFormat="1" ht="19.5" customHeight="1" thickBot="1" x14ac:dyDescent="0.3">
      <c r="A13" s="5">
        <f>A27</f>
        <v>1</v>
      </c>
      <c r="C13" s="91" t="s">
        <v>31</v>
      </c>
      <c r="D13" s="92"/>
      <c r="E13" s="92"/>
      <c r="F13" s="92"/>
      <c r="G13" s="93"/>
      <c r="M13" s="9"/>
    </row>
    <row r="14" spans="1:13" s="5" customFormat="1" ht="19.5" customHeight="1" x14ac:dyDescent="0.25">
      <c r="A14" s="5">
        <f>A27</f>
        <v>1</v>
      </c>
      <c r="C14" s="83" t="s">
        <v>2</v>
      </c>
      <c r="D14" s="84"/>
      <c r="E14" s="85"/>
      <c r="F14" s="86"/>
      <c r="G14" s="87"/>
      <c r="M14" s="9"/>
    </row>
    <row r="15" spans="1:13" s="5" customFormat="1" ht="39" customHeight="1" x14ac:dyDescent="0.25">
      <c r="A15" s="5">
        <f>A27</f>
        <v>1</v>
      </c>
      <c r="C15" s="94" t="s">
        <v>3</v>
      </c>
      <c r="D15" s="95"/>
      <c r="E15" s="80"/>
      <c r="F15" s="81"/>
      <c r="G15" s="82"/>
      <c r="M15" s="9"/>
    </row>
    <row r="16" spans="1:13" s="5" customFormat="1" ht="19.5" customHeight="1" x14ac:dyDescent="0.25">
      <c r="A16" s="5">
        <f>A27</f>
        <v>1</v>
      </c>
      <c r="C16" s="73" t="s">
        <v>4</v>
      </c>
      <c r="D16" s="74"/>
      <c r="E16" s="80"/>
      <c r="F16" s="81"/>
      <c r="G16" s="82"/>
      <c r="M16" s="9"/>
    </row>
    <row r="17" spans="1:13" s="5" customFormat="1" ht="19.5" customHeight="1" x14ac:dyDescent="0.25">
      <c r="A17" s="5">
        <f>A27</f>
        <v>1</v>
      </c>
      <c r="C17" s="73" t="s">
        <v>5</v>
      </c>
      <c r="D17" s="74"/>
      <c r="E17" s="80"/>
      <c r="F17" s="81"/>
      <c r="G17" s="82"/>
      <c r="M17" s="9"/>
    </row>
    <row r="18" spans="1:13" s="5" customFormat="1" ht="30" customHeight="1" x14ac:dyDescent="0.25">
      <c r="A18" s="5">
        <f>A27</f>
        <v>1</v>
      </c>
      <c r="C18" s="78" t="s">
        <v>6</v>
      </c>
      <c r="D18" s="79"/>
      <c r="E18" s="80"/>
      <c r="F18" s="81"/>
      <c r="G18" s="82"/>
      <c r="M18" s="9"/>
    </row>
    <row r="19" spans="1:13" s="5" customFormat="1" ht="19.5" customHeight="1" x14ac:dyDescent="0.25">
      <c r="A19" s="5">
        <f>A27</f>
        <v>1</v>
      </c>
      <c r="C19" s="73" t="s">
        <v>7</v>
      </c>
      <c r="D19" s="74"/>
      <c r="E19" s="80"/>
      <c r="F19" s="81"/>
      <c r="G19" s="82"/>
      <c r="M19" s="9"/>
    </row>
    <row r="20" spans="1:13" s="5" customFormat="1" ht="19.5" customHeight="1" x14ac:dyDescent="0.25">
      <c r="A20" s="5">
        <f>A27</f>
        <v>1</v>
      </c>
      <c r="C20" s="73" t="s">
        <v>8</v>
      </c>
      <c r="D20" s="74"/>
      <c r="E20" s="80"/>
      <c r="F20" s="81"/>
      <c r="G20" s="82"/>
      <c r="M20" s="9"/>
    </row>
    <row r="21" spans="1:13" s="5" customFormat="1" ht="19.5" customHeight="1" x14ac:dyDescent="0.25">
      <c r="A21" s="5">
        <f>A27</f>
        <v>1</v>
      </c>
      <c r="C21" s="73" t="s">
        <v>9</v>
      </c>
      <c r="D21" s="74"/>
      <c r="E21" s="80"/>
      <c r="F21" s="81"/>
      <c r="G21" s="82"/>
      <c r="M21" s="9"/>
    </row>
    <row r="22" spans="1:13" s="5" customFormat="1" ht="19.5" customHeight="1" x14ac:dyDescent="0.25">
      <c r="A22" s="5">
        <f>A27</f>
        <v>1</v>
      </c>
      <c r="C22" s="73" t="s">
        <v>10</v>
      </c>
      <c r="D22" s="74"/>
      <c r="E22" s="80"/>
      <c r="F22" s="81"/>
      <c r="G22" s="82"/>
      <c r="M22" s="9"/>
    </row>
    <row r="23" spans="1:13" s="5" customFormat="1" ht="19.5" customHeight="1" x14ac:dyDescent="0.25">
      <c r="A23" s="5">
        <f>A27</f>
        <v>1</v>
      </c>
      <c r="C23" s="73" t="s">
        <v>11</v>
      </c>
      <c r="D23" s="74"/>
      <c r="E23" s="75"/>
      <c r="F23" s="76"/>
      <c r="G23" s="77"/>
      <c r="M23" s="9"/>
    </row>
    <row r="24" spans="1:13" s="5" customFormat="1" ht="19.5" customHeight="1" thickBot="1" x14ac:dyDescent="0.3">
      <c r="A24" s="5">
        <f>A27</f>
        <v>1</v>
      </c>
      <c r="C24" s="61" t="s">
        <v>12</v>
      </c>
      <c r="D24" s="62"/>
      <c r="E24" s="63"/>
      <c r="F24" s="64"/>
      <c r="G24" s="65"/>
      <c r="M24" s="9"/>
    </row>
    <row r="25" spans="1:13" x14ac:dyDescent="0.25">
      <c r="A25" s="5">
        <f>A27</f>
        <v>1</v>
      </c>
    </row>
    <row r="26" spans="1:13" x14ac:dyDescent="0.25">
      <c r="A26" s="5">
        <f>A27</f>
        <v>1</v>
      </c>
    </row>
    <row r="27" spans="1:13" x14ac:dyDescent="0.25">
      <c r="A27" s="3">
        <f>IF(D27&lt;&gt;"",1,0)</f>
        <v>1</v>
      </c>
      <c r="B27" s="66" t="s">
        <v>34</v>
      </c>
      <c r="C27" s="66"/>
      <c r="D27" s="67" t="s">
        <v>33</v>
      </c>
      <c r="E27" s="67"/>
      <c r="F27" s="67"/>
      <c r="G27" s="67"/>
      <c r="H27" s="67"/>
      <c r="I27" s="67"/>
      <c r="J27" s="67"/>
      <c r="K27" s="12"/>
      <c r="M27" s="4">
        <v>1</v>
      </c>
    </row>
    <row r="28" spans="1:13" ht="15.75" thickBot="1" x14ac:dyDescent="0.3">
      <c r="A28" s="5">
        <f>A27</f>
        <v>1</v>
      </c>
    </row>
    <row r="29" spans="1:13" ht="54.95" customHeight="1" thickBot="1" x14ac:dyDescent="0.3">
      <c r="A29" s="5">
        <f>A27</f>
        <v>1</v>
      </c>
      <c r="B29" s="68" t="s">
        <v>13</v>
      </c>
      <c r="C29" s="69"/>
      <c r="D29" s="70"/>
      <c r="E29" s="71" t="s">
        <v>14</v>
      </c>
      <c r="F29" s="7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3">
      <c r="A30" s="5">
        <f>A27*IF(B30&lt;&gt;"",1,0)</f>
        <v>1</v>
      </c>
      <c r="B30" s="56" t="s">
        <v>33</v>
      </c>
      <c r="C30" s="57"/>
      <c r="D30" s="58"/>
      <c r="E30" s="59"/>
      <c r="F30" s="6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25">
      <c r="A31" s="5">
        <f>A27</f>
        <v>1</v>
      </c>
      <c r="B31" s="47" t="s">
        <v>21</v>
      </c>
      <c r="C31" s="48"/>
      <c r="D31" s="21" t="s">
        <v>22</v>
      </c>
      <c r="E31" s="51" t="s">
        <v>23</v>
      </c>
      <c r="F31" s="52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3">
      <c r="A32" s="5">
        <f>A27</f>
        <v>1</v>
      </c>
      <c r="B32" s="49"/>
      <c r="C32" s="50"/>
      <c r="D32" s="22" t="s">
        <v>24</v>
      </c>
      <c r="E32" s="53" t="s">
        <v>23</v>
      </c>
      <c r="F32" s="54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3">
      <c r="A33" s="27">
        <f>A27</f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25">
      <c r="A34" s="5">
        <f>A27</f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25">
      <c r="A35" s="5">
        <f>A27</f>
        <v>1</v>
      </c>
    </row>
    <row r="36" spans="1:13" x14ac:dyDescent="0.25">
      <c r="A36" s="5">
        <f>A27</f>
        <v>1</v>
      </c>
    </row>
    <row r="37" spans="1:13" x14ac:dyDescent="0.25">
      <c r="A37" s="5">
        <f>A27*IF([1]summary!$K$22="",1,0)</f>
        <v>1</v>
      </c>
      <c r="C37" s="44" t="s">
        <v>27</v>
      </c>
      <c r="D37" s="45"/>
      <c r="E37" s="45"/>
      <c r="F37" s="45"/>
      <c r="G37" s="45"/>
      <c r="H37" s="45"/>
      <c r="I37" s="45"/>
      <c r="J37" s="46"/>
    </row>
    <row r="38" spans="1:13" x14ac:dyDescent="0.25">
      <c r="A38" s="5">
        <f>A37</f>
        <v>1</v>
      </c>
    </row>
    <row r="39" spans="1:13" x14ac:dyDescent="0.25">
      <c r="A39" s="5">
        <f>A37</f>
        <v>1</v>
      </c>
    </row>
    <row r="40" spans="1:13" x14ac:dyDescent="0.25">
      <c r="A40" s="5">
        <f>A41</f>
        <v>1</v>
      </c>
    </row>
    <row r="41" spans="1:13" x14ac:dyDescent="0.25">
      <c r="A41" s="5">
        <f>A27</f>
        <v>1</v>
      </c>
      <c r="C41" s="34" t="s">
        <v>28</v>
      </c>
      <c r="D41" s="35"/>
    </row>
    <row r="42" spans="1:13" s="36" customFormat="1" x14ac:dyDescent="0.25">
      <c r="A42" s="5">
        <f>A41</f>
        <v>1</v>
      </c>
      <c r="C42" s="34"/>
      <c r="M42" s="37"/>
    </row>
    <row r="43" spans="1:13" s="36" customFormat="1" ht="15" customHeight="1" x14ac:dyDescent="0.25">
      <c r="A43" s="5">
        <f>A41</f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25">
      <c r="A44" s="5">
        <f>A41</f>
        <v>1</v>
      </c>
      <c r="F44" s="40"/>
      <c r="G44" s="55" t="s">
        <v>32</v>
      </c>
      <c r="H44" s="55"/>
      <c r="I44" s="55"/>
      <c r="J44" s="55"/>
      <c r="K44" s="55"/>
      <c r="M44" s="37"/>
    </row>
    <row r="45" spans="1:13" s="36" customFormat="1" x14ac:dyDescent="0.25">
      <c r="A45" s="5">
        <f>A41</f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25">
      <c r="A46" s="5">
        <f>A41*IF([1]summary!$K$22="",1,0)</f>
        <v>1</v>
      </c>
      <c r="B46" s="43" t="s">
        <v>30</v>
      </c>
      <c r="C46" s="43"/>
      <c r="D46" s="43"/>
      <c r="E46" s="43"/>
      <c r="F46" s="43"/>
      <c r="G46" s="43"/>
      <c r="H46" s="43"/>
      <c r="I46" s="43"/>
      <c r="J46" s="43"/>
      <c r="K46" s="43"/>
      <c r="L46" s="42"/>
    </row>
    <row r="47" spans="1:13" x14ac:dyDescent="0.25">
      <c r="A47" s="5">
        <f>A46</f>
        <v>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2"/>
    </row>
  </sheetData>
  <sheetProtection algorithmName="SHA-512" hashValue="efE3JVFG1IXozwelPMX0n2XJXRD69HNV+JZaJgZWnzwBDdTgE2JAhhAioOIgZ4OTzPd0/Px3ub1/XoVn6qSv+A==" saltValue="aTc5lJGOJ9D66WhU/3xmgw==" spinCount="100000" sheet="1" objects="1" scenarios="1" formatCells="0" formatColumns="0" formatRows="0" selectLockedCells="1"/>
  <autoFilter ref="A1:A47"/>
  <mergeCells count="39"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15:D15"/>
    <mergeCell ref="E15:G15"/>
    <mergeCell ref="C16:D16"/>
    <mergeCell ref="E16:G16"/>
    <mergeCell ref="C17:D17"/>
    <mergeCell ref="E17:G17"/>
    <mergeCell ref="C23:D23"/>
    <mergeCell ref="E23:G23"/>
    <mergeCell ref="C18:D18"/>
    <mergeCell ref="E18:G18"/>
    <mergeCell ref="C19:D19"/>
    <mergeCell ref="E19:G19"/>
    <mergeCell ref="C20:D20"/>
    <mergeCell ref="E20:G20"/>
    <mergeCell ref="B30:D30"/>
    <mergeCell ref="E30:F30"/>
    <mergeCell ref="C24:D24"/>
    <mergeCell ref="E24:G24"/>
    <mergeCell ref="B27:C27"/>
    <mergeCell ref="D27:J27"/>
    <mergeCell ref="B29:D29"/>
    <mergeCell ref="E29:F29"/>
    <mergeCell ref="B46:K47"/>
    <mergeCell ref="C37:J37"/>
    <mergeCell ref="B31:C32"/>
    <mergeCell ref="E31:F31"/>
    <mergeCell ref="E32:F32"/>
    <mergeCell ref="G44:K4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Boris Haulík</cp:lastModifiedBy>
  <cp:lastPrinted>2022-05-18T08:32:49Z</cp:lastPrinted>
  <dcterms:created xsi:type="dcterms:W3CDTF">2022-05-13T09:26:23Z</dcterms:created>
  <dcterms:modified xsi:type="dcterms:W3CDTF">2022-08-02T08:17:45Z</dcterms:modified>
</cp:coreProperties>
</file>