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211"/>
  <workbookPr defaultThemeVersion="124226"/>
  <mc:AlternateContent xmlns:mc="http://schemas.openxmlformats.org/markup-compatibility/2006">
    <mc:Choice Requires="x15">
      <x15ac:absPath xmlns:x15ac="http://schemas.microsoft.com/office/spreadsheetml/2010/11/ac" url="/Users/user/Desktop/SUV_Hybrid_HZS/SP/"/>
    </mc:Choice>
  </mc:AlternateContent>
  <xr:revisionPtr revIDLastSave="0" documentId="13_ncr:1_{C859C7BB-841C-F14E-AD44-15713951D028}" xr6:coauthVersionLast="47" xr6:coauthVersionMax="47" xr10:uidLastSave="{00000000-0000-0000-0000-000000000000}"/>
  <bookViews>
    <workbookView xWindow="0" yWindow="500" windowWidth="28800" windowHeight="16180" tabRatio="848" xr2:uid="{00000000-000D-0000-FFFF-FFFF00000000}"/>
  </bookViews>
  <sheets>
    <sheet name="Info_opis predmetu zákazky" sheetId="12" r:id="rId1"/>
    <sheet name="Automobil_špecifikácia" sheetId="2" r:id="rId2"/>
    <sheet name="Zoznam doplnkov" sheetId="3" r:id="rId3"/>
    <sheet name="Radiostanica_spec" sheetId="14" r:id="rId4"/>
    <sheet name="VRZ_zostava2_PZ" sheetId="13" r:id="rId5"/>
    <sheet name="VRZ_zostava2_HZS" sheetId="9" r:id="rId6"/>
    <sheet name="Set polepov HZS" sheetId="10" r:id="rId7"/>
    <sheet name="štruktúrovaný rozpočet" sheetId="7"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10" i="7" l="1"/>
  <c r="G10" i="7"/>
  <c r="G4" i="7"/>
  <c r="G5" i="7"/>
  <c r="G6" i="7"/>
  <c r="G7" i="7"/>
  <c r="G8" i="7"/>
  <c r="G9" i="7"/>
  <c r="G11" i="7"/>
  <c r="G12" i="7"/>
  <c r="G13" i="7"/>
  <c r="G14" i="7"/>
  <c r="G3" i="7"/>
  <c r="E4" i="7"/>
  <c r="E5" i="7"/>
  <c r="E6" i="7"/>
  <c r="E7" i="7"/>
  <c r="E8" i="7"/>
  <c r="E9" i="7"/>
  <c r="E11" i="7"/>
  <c r="E12" i="7"/>
  <c r="E13" i="7"/>
  <c r="E14" i="7"/>
  <c r="E3" i="7"/>
  <c r="G15" i="7" l="1"/>
</calcChain>
</file>

<file path=xl/sharedStrings.xml><?xml version="1.0" encoding="utf-8"?>
<sst xmlns="http://schemas.openxmlformats.org/spreadsheetml/2006/main" count="465" uniqueCount="324">
  <si>
    <t>Karoséria</t>
  </si>
  <si>
    <t>Rázvor vozidla (mm)</t>
  </si>
  <si>
    <t>Svetlá výška vozidla (mm)</t>
  </si>
  <si>
    <t>Objem palivovej nádrže (l)</t>
  </si>
  <si>
    <t>Prevodovka</t>
  </si>
  <si>
    <t>Počet prevodových stupňov</t>
  </si>
  <si>
    <t>platná v dobe predkladania ponuky</t>
  </si>
  <si>
    <t>Ťažné lano</t>
  </si>
  <si>
    <t>Podložky na upevnenie tabuliek s evidenčným číslom</t>
  </si>
  <si>
    <t>Bezpečnostné pásy vodiča a spolujazdca s predpínačom</t>
  </si>
  <si>
    <t>Palubný počítač</t>
  </si>
  <si>
    <t>Ukazovateľ vonkajšej teploty</t>
  </si>
  <si>
    <t>Záruka začína plynúť odo dňa prevzatia tovaru kupujúcim (od dátumu predaja uvedeného na preberacom – odovzdávacom protokole).</t>
  </si>
  <si>
    <t>Posilňovač riadenia</t>
  </si>
  <si>
    <t>ABS a rozdeľovač brzdového účinku</t>
  </si>
  <si>
    <t>Systém na monitorovanie tlaku v pneumatikách</t>
  </si>
  <si>
    <t>Tretie brzdové svetlo</t>
  </si>
  <si>
    <t>Opierka hlavy všetkých sedadiel (aj tretie sedadlo vzadu v strede)</t>
  </si>
  <si>
    <t>Delené sklopné zadné sedadlá (napr. 60:40, 3:2 a pod.)</t>
  </si>
  <si>
    <t>Osvetlenie batožinového priestoru</t>
  </si>
  <si>
    <t>Signalizácia otvorenia dverí</t>
  </si>
  <si>
    <t>Automatické uzamknutie dverí pri rozjazde</t>
  </si>
  <si>
    <t>Elektronický stabilizačný systém</t>
  </si>
  <si>
    <t>Protipreklzový systém s obmedzením výkonu motora</t>
  </si>
  <si>
    <t>Asistent rozjazdu do kopca</t>
  </si>
  <si>
    <t>Asistent udržiavania v jazdnom pruhu</t>
  </si>
  <si>
    <t>požiadavka na predmet zákazky/parameter</t>
  </si>
  <si>
    <t>požadovaná hodnota parametra</t>
  </si>
  <si>
    <t>5 (presne)</t>
  </si>
  <si>
    <t>Motor</t>
  </si>
  <si>
    <t>Druh</t>
  </si>
  <si>
    <t>všeobecné požiadavky</t>
  </si>
  <si>
    <t xml:space="preserve">všetky automobily musia byť nové, nepoužívané s údajom na počítadle km nie vyšším ako 40 km. </t>
  </si>
  <si>
    <t>Bezpečnosť</t>
  </si>
  <si>
    <t>požaduje sa</t>
  </si>
  <si>
    <t>Komfort</t>
  </si>
  <si>
    <t>Centrálne zamykanie s dialkovým ovládaním</t>
  </si>
  <si>
    <t>Interiér/sedadlá</t>
  </si>
  <si>
    <t xml:space="preserve">Poťah sedadiel </t>
  </si>
  <si>
    <t>Vyhrievanie predných sedadiel</t>
  </si>
  <si>
    <t>Iná výbava</t>
  </si>
  <si>
    <t>Farba automobilu</t>
  </si>
  <si>
    <t>Hmlové svetlo vzadu</t>
  </si>
  <si>
    <t>Obstarávaný počet  automobilov</t>
  </si>
  <si>
    <t>Počet sedadiel (miest na sedenie)</t>
  </si>
  <si>
    <r>
      <t xml:space="preserve">skutočná hodnota parametra ponúkaného riešenia </t>
    </r>
    <r>
      <rPr>
        <i/>
        <sz val="10"/>
        <color theme="1"/>
        <rFont val="Arial Narrow"/>
        <family val="2"/>
      </rPr>
      <t>(ak nie je uvedené inak uchádzač uvedie slovo "áno" ak ponúkané parameter spĺňa)</t>
    </r>
  </si>
  <si>
    <t>Názov položky</t>
  </si>
  <si>
    <t>Počet</t>
  </si>
  <si>
    <t>Požiadavky</t>
  </si>
  <si>
    <t>zloženie zostavy</t>
  </si>
  <si>
    <t>súlad s predpismi</t>
  </si>
  <si>
    <t>vhodné pre motorové vozidlá s konštrukčnou rýchlosťou do 250 km/h,</t>
  </si>
  <si>
    <t>Požiadavky na Elektroniku</t>
  </si>
  <si>
    <t>2.1</t>
  </si>
  <si>
    <t>2.4</t>
  </si>
  <si>
    <t>2.5</t>
  </si>
  <si>
    <t>Typ (podľa Nariadenia EP a Rady EÚ 2018/858)</t>
  </si>
  <si>
    <t>počet dverí</t>
  </si>
  <si>
    <t>Detské poistky zámkov zadných bočných dverí</t>
  </si>
  <si>
    <t>pohon náprav</t>
  </si>
  <si>
    <t>Počet airbagov</t>
  </si>
  <si>
    <t>Trojbodové bezpečnostné pásy na všetkých sedadlách (aj tretie sedadlo vzadu v strede)</t>
  </si>
  <si>
    <t>Zadný stierač</t>
  </si>
  <si>
    <t>p.č.</t>
  </si>
  <si>
    <t>iné požiadavky</t>
  </si>
  <si>
    <t>Svetelný maják</t>
  </si>
  <si>
    <t>Požiadavky na svetelný maják</t>
  </si>
  <si>
    <t>maximálna hmotnosť 1,5 kg</t>
  </si>
  <si>
    <t>viditeľný zo všetkých strán (360°)</t>
  </si>
  <si>
    <t>napájanie 12V (konektor na pripojenie hlavného svetelného majáku vyviesť v oboch „B" stĺpikoch vozidla, prepojovací kábel od konektora po maják musí byt'  flexibilný, špirálový s dostatočnou mechanickou pevnosťou, opletom a odpovedajúcim priemerom vzhľadom na odber prúdu zariadenia)</t>
  </si>
  <si>
    <t>Elektronika (ovládacia časť s elektronikou) a tlakový reproduktor</t>
  </si>
  <si>
    <t>možnosť rýchlej zmeny výstražných tónov (minimálne 2 tónov)</t>
  </si>
  <si>
    <t>Tmavé fólie</t>
  </si>
  <si>
    <t xml:space="preserve">Štrukturovaný rozpočet </t>
  </si>
  <si>
    <t>poznámka</t>
  </si>
  <si>
    <t>skutočná hodnota parametra ponúkaného riešenia (ak nie je uvedené inak uchádzač uvedie slovo "áno" ak ponúkané parameter spĺňa)</t>
  </si>
  <si>
    <t>všetkých štyroch kolies (4x4)</t>
  </si>
  <si>
    <t>automatická</t>
  </si>
  <si>
    <t>Záruka na vozidlo min. 5 rokov / min. 150 000 km (uplatniteľná v ktoromkoľvek autorizovanom servisnom stredisku)</t>
  </si>
  <si>
    <t>Záruka na prehrdzavenie karosérie sa požaduje min. 6 rokov a na lak min. 3 roky  (uplatniteľná v ktoromkoľvek autorizovanom servisnom stredisku)</t>
  </si>
  <si>
    <t>všetky automobily musia byť rovnaký model kategórie M1</t>
  </si>
  <si>
    <t>Lakťová opierka vpredu (s odkladacím priestorom)</t>
  </si>
  <si>
    <t>Grafické znázornenie parametrov a až f (pol. 1.13 až 1.18)</t>
  </si>
  <si>
    <t>ovládací prepínač a ovládací panel pre ovládanie všetkých funkcií zostavy</t>
  </si>
  <si>
    <r>
      <t xml:space="preserve">jednotková cena v eur </t>
    </r>
    <r>
      <rPr>
        <b/>
        <sz val="10"/>
        <color rgb="FFFF0000"/>
        <rFont val="Arial Narrow"/>
        <family val="2"/>
      </rPr>
      <t>bez DPH</t>
    </r>
  </si>
  <si>
    <r>
      <t xml:space="preserve">jednotková cena v eur </t>
    </r>
    <r>
      <rPr>
        <b/>
        <sz val="10"/>
        <color rgb="FFFF0000"/>
        <rFont val="Arial Narrow"/>
        <family val="2"/>
      </rPr>
      <t>s DPH</t>
    </r>
  </si>
  <si>
    <r>
      <t xml:space="preserve">celková cena v eur </t>
    </r>
    <r>
      <rPr>
        <b/>
        <sz val="10"/>
        <color rgb="FFFF0000"/>
        <rFont val="Arial Narrow"/>
        <family val="2"/>
      </rPr>
      <t>s DPH</t>
    </r>
  </si>
  <si>
    <r>
      <t xml:space="preserve">Celková cena za predmet zákazky v eur </t>
    </r>
    <r>
      <rPr>
        <b/>
        <sz val="10"/>
        <color rgb="FFFF0000"/>
        <rFont val="Arial Narrow"/>
        <family val="2"/>
      </rPr>
      <t>s DPH</t>
    </r>
  </si>
  <si>
    <t>všeobecné požiadavky na zostavu</t>
  </si>
  <si>
    <t>vymeniteľnosť náhradných dielov</t>
  </si>
  <si>
    <t>zosilňovač</t>
  </si>
  <si>
    <t xml:space="preserve">stabilita parametrov výstražných tónov </t>
  </si>
  <si>
    <t>napájanie podľa palubnej siete vozidla</t>
  </si>
  <si>
    <t>magnetické uchytenie. Musí zabezpečovať použitie pri prevádzkovej rýchlosti vozidla do 250 km/hod</t>
  </si>
  <si>
    <t>Požiadavky na svetelné výstražné zariadenia</t>
  </si>
  <si>
    <t>ovládanie všetkých funkcií a komponentov zostavy odnímateľným ovládačom na skrútenom kábli s možnosťou pevného uchytenia do držiaku</t>
  </si>
  <si>
    <t>možnosť nezávislého ovládania predných a zadných výstražných svetiel</t>
  </si>
  <si>
    <t>blokovanie funkcie výstražných tónov pri nefunkčnom svetelnom výstražnom zariadení</t>
  </si>
  <si>
    <t>Emisná norma</t>
  </si>
  <si>
    <t>Emisie CO2 kombinované podľa normy WLTP (g/km)</t>
  </si>
  <si>
    <t>Kombinovaná spotreba podľa normy WLTP (l / 100 km)</t>
  </si>
  <si>
    <t xml:space="preserve"> AF - viacúčelové vozidlo (v tomto prípade SUV)
(dvojpriestorová)</t>
  </si>
  <si>
    <t>Objem batožinového priestoru (l) bez sklopených zadných sedadiel</t>
  </si>
  <si>
    <t>kombinovaný výkon (kW/k)</t>
  </si>
  <si>
    <t>Automatická klimatizácia min. dvojzónová</t>
  </si>
  <si>
    <t>Adaptívny tempomat</t>
  </si>
  <si>
    <t>Elektricky ovládané a vyhrievané vonkajšie spätné zrkadlá</t>
  </si>
  <si>
    <t>Set polepov (označenie príslušnosti vozidla k Horskej záchrannej službe) - technická špecifikácia</t>
  </si>
  <si>
    <t>Znak Horskej záchrannej služby kapota</t>
  </si>
  <si>
    <t>Znak  Horskej záchrannej služby bok</t>
  </si>
  <si>
    <t>Nápis ZÁCHRANNÉ VOZIDLO (resp. VELITEĽSKÉ VOZIDLO) čierny podklad kapota</t>
  </si>
  <si>
    <t>Nápis ZÁCHRANNÉ VOZIDLO (resp. VELITEĽSKÉ VOZIDLO) biely reflexný kapota</t>
  </si>
  <si>
    <t>Nápis ZÁCHRANNÉ VOZIDLO (resp. VELITEĽSKÉ VOZIDLO) čierny podklad bok</t>
  </si>
  <si>
    <t>Nápis ZÁCHRANNÉ VOZIDLO (resp. VELITEĽSKÉ VOZIDLO) biely reflexný bok</t>
  </si>
  <si>
    <t>Nápis  SOS 112 biely reflexný bok</t>
  </si>
  <si>
    <t>Nápis  SOS 112 biely reflexný vzadu</t>
  </si>
  <si>
    <t>Nápis 18 300 biely reflexný so symbolom telefónu boky</t>
  </si>
  <si>
    <t>Nápis 18 300 biely reflexný so symbolom telefónu reflexný vzadu</t>
  </si>
  <si>
    <t>Pás biely - šachovnicový reflexný boky</t>
  </si>
  <si>
    <t>Pás biely - šachovnicový reflexný vzadu</t>
  </si>
  <si>
    <t>Pás oranžový fluorescenčný boky</t>
  </si>
  <si>
    <t xml:space="preserve">Pás oranžový fluorescenčný vzadu </t>
  </si>
  <si>
    <t>Pás vysokoreflexný biely bok</t>
  </si>
  <si>
    <t>Pás vysokoreflexný biely vzadu</t>
  </si>
  <si>
    <t>rozmery</t>
  </si>
  <si>
    <t xml:space="preserve">Znak o priemere min. 32 cm </t>
  </si>
  <si>
    <t xml:space="preserve"> o priemere min. 24 cm </t>
  </si>
  <si>
    <t>dvojriadkový nápis, výška min. 8 cm, minimálna dĺžka nápisu 76 cm</t>
  </si>
  <si>
    <t>dvojriadkový nápis, výška min. 8 cm, minimálna dĺžka nápisu 75 cm</t>
  </si>
  <si>
    <t>jednoriadkový nápis, výška min. 8 cm, minimálna dĺžka min. 110 cm (ak to rozmer umožňuje)</t>
  </si>
  <si>
    <t>jednoriadkový nápis, minimálna dĺžka 110 cm (ak to rozmer umožňuje)</t>
  </si>
  <si>
    <t xml:space="preserve">minimálna dĺžka 27 cm </t>
  </si>
  <si>
    <t>minimálna dĺžka 20 cm</t>
  </si>
  <si>
    <t>minimálna dĺžka 15 cm</t>
  </si>
  <si>
    <t>výška min. 13  cm</t>
  </si>
  <si>
    <t>výška 5,5 cm a minimálna dĺžka pásu je daná dĺžkou predných a zadných bočných dverí vo výške cca 20 cm od prahu dverí</t>
  </si>
  <si>
    <t xml:space="preserve">dĺžka pásu je cca 60 cm so skosením pod uhlom 45° </t>
  </si>
  <si>
    <t xml:space="preserve">výška min. 5,5 cm </t>
  </si>
  <si>
    <t>výška min. 5,5 cm. Celková dĺžka je daná rozdielom dĺžky plochy zadných (5-tych dverí) a dĺžky vysokoreflexného fluorescenčného pásu.</t>
  </si>
  <si>
    <t>množstvo</t>
  </si>
  <si>
    <t>rozloženie/umiestnenie</t>
  </si>
  <si>
    <t>v strede na prednej kapote vozidla medzi nápisom ZÁCHRANNÉ VOZIDLO (resp. VELITEĽSKÉ VOZIDLO) a čelným sklom.</t>
  </si>
  <si>
    <t>na predných bočných dverách vozidla medzi bočným bielym šachovnicovým pásom a nad nápisom oblastného strediska HZS.</t>
  </si>
  <si>
    <t>v strede prednej kapoty vozidla medzi predným okrajom kapoty a znakom Horskej záchrannej služby</t>
  </si>
  <si>
    <t>v strede prednej kapoty vozidla medzi predným okrajom kapoty a znakom Horskej záchrannej služby. Lepí sa na podklad špecifikovaný v stĺpci 3.</t>
  </si>
  <si>
    <t>na boku vozidla prechádzajúci cez predné a zadné bočné dvere (ak je potrebné) medzi okrajom bočných okien a nad bielym šachovnicovým pásom</t>
  </si>
  <si>
    <t>na boku vozidla prechádzajúci cez predné a zadné bočné dvere (ak je potrebné) medzi okrajom bočných okien a nad bielym šachovnicovým pásom. Lepí sa na podklad špecifikovaný v stĺpci 5.</t>
  </si>
  <si>
    <t>umiestnený na poslednom možnom miestne sklenenej výplne posledného okna na boku vozidla.</t>
  </si>
  <si>
    <t>umiestnený na zadnom okne pod 18 300 biely reflexný so symbolom telefónu boky</t>
  </si>
  <si>
    <t>na zadnej bočnej časti vozidla nad  "Pás biely reflexný boky" a pod nápisom oblastného strediska HZS na predných bočných dverách vozidla</t>
  </si>
  <si>
    <t>na zadnom okne vozidla vľavo nad nápisom SOS 112</t>
  </si>
  <si>
    <t xml:space="preserve">pokrýva priestor pod bočnými sklami pod nápisom ZÁCHRANNÉ VOZIDLO (resp. VELITEĽSKÉ VOZIDLO) a lemovaním blatníkov (v priestore kľučiek). Pás vyplňuje vzdialenosti medzi zadnou a prednou časťou v maximálne možnej dĺžke, ktorú pripúšťa rozmer vozidla. Pás je biely - šachovnicový vzor, pri ktorom sa strieda štvorček bielej farby pásu s priesvitnou a tým sa biela farba pásu prelína s farbou karosérie vozidla. </t>
  </si>
  <si>
    <t>nadväzuje a pokračuje ako jedna súčasť bieleho šachovnicového pásu, s rovnakou šírkou a výškou</t>
  </si>
  <si>
    <t>na bočných predných a zadných dverách pod bielym vysoko reflexným pásom</t>
  </si>
  <si>
    <t>na zadnom nárazníku, medzi "Pás biely vysokoreflexný vzadu"</t>
  </si>
  <si>
    <t>v prípade, ak karoséria, prípadne povrchová úprava nárazníkov umožňuje montáž tohto dielu, tento pás voľne nadväzuje na vysokoreflexný fluorescenčný pás o minimálnej dĺžke 20 cm na prednom aj zadnom nárazníku jeho bočnej časti</t>
  </si>
  <si>
    <t xml:space="preserve">umiestnenie vzadu, nadväzuje na pás vysokoreflexný po bokoch opísaný v stĺpci 15. </t>
  </si>
  <si>
    <t>materiál</t>
  </si>
  <si>
    <t>fólia pre digitálnu tlač</t>
  </si>
  <si>
    <t>matná fólia</t>
  </si>
  <si>
    <t>reflexná fólia</t>
  </si>
  <si>
    <t>Kontúrovacia vysokoreflexná, fluorescenčná fólia</t>
  </si>
  <si>
    <t>Kontúrovacia vysokoreflexná fólia</t>
  </si>
  <si>
    <t>farba</t>
  </si>
  <si>
    <t>čierna matná - RAL 9005</t>
  </si>
  <si>
    <t>biela reflexná PANTONE427C</t>
  </si>
  <si>
    <t>biela reflexná, PANTONE427C</t>
  </si>
  <si>
    <t>oranžová reflexná Diamond Gráde PANTONE 137C Fluor</t>
  </si>
  <si>
    <t>biela reflexná Diamond Gráde, PANTONE 429C</t>
  </si>
  <si>
    <t>typ písma (font)</t>
  </si>
  <si>
    <t>N/A</t>
  </si>
  <si>
    <t>Arial Black</t>
  </si>
  <si>
    <r>
      <t xml:space="preserve">vlastný návrh riešenia </t>
    </r>
    <r>
      <rPr>
        <sz val="10"/>
        <color theme="1"/>
        <rFont val="Arial Narrow"/>
        <family val="2"/>
      </rPr>
      <t>/uchádzač uvedenie vlastnosti použitého materiálu v rozsahu výrobcu materiálu (napr. 3M) a typu materiálu (napr. Scotchlite™ pri reflexnej fólii) a farbu materiálu/</t>
    </r>
  </si>
  <si>
    <r>
      <rPr>
        <b/>
        <sz val="10"/>
        <color theme="1"/>
        <rFont val="Arial Narrow"/>
        <family val="2"/>
      </rPr>
      <t>Vlastnosti použitého materiálu - Reflexná fólia:</t>
    </r>
    <r>
      <rPr>
        <sz val="10"/>
        <color theme="1"/>
        <rFont val="Arial Narrow"/>
        <family val="2"/>
      </rPr>
      <t xml:space="preserve">
1. Fólia musí byť vyrobená z vysokokvalitného reflexného materiálu, ktorý sa musí prispôsobiť aj náročné tvarovaným povrchom. Materiál musí mať vysokú reflexivitu maximálne 50 cd/lx.m2, (napr. fólia 3M™ Scotchlite™- zelená 680-77 CRE, čierna 680-85 CRE, čierna 580-85 CRE, biela 580-10 E alebo jej odpovedajúci ekvivalent).
2. Fólia s označením 680-XX musí byť vybavená špeciálnym lepidlom (napr. Controltac™ a Comply™ alebo odpovedajúci ekvivalent).
3. Fólia musí spĺňať predpis OSN EHK 104, ktorá zavádza do platnosti smernicu, povoľujúcu používanie reflexných materiálov na zvýšenie bezpečnosti cestnej premávky v noci a v zlom počasí. 
4. Záruka po aplikácii vo vertikálnej polohe na karosérii vozidla musí byť minimálne 7 rokov. </t>
    </r>
  </si>
  <si>
    <r>
      <rPr>
        <b/>
        <sz val="10"/>
        <color theme="1"/>
        <rFont val="Arial Narrow"/>
        <family val="2"/>
      </rPr>
      <t>Vlastnosti použitého materiálu - Matná fólia:</t>
    </r>
    <r>
      <rPr>
        <sz val="10"/>
        <color theme="1"/>
        <rFont val="Arial Narrow"/>
        <family val="2"/>
      </rPr>
      <t xml:space="preserve">
1. Fólia musí byť vyrobená z liateho materiálu so schopnosťou prispôsobiť sa zvlneným povrchom podľa tvaru kapoty vozidla (napr.  3M™ Scotchcal™ čierna 80-120, biela 80 alebo odpovedajúci ekvivalent). 
2. Záruka po aplikácii vo vertikálnej polohe na karosérii vozidla musí byť minimálne 7 rokov.</t>
    </r>
  </si>
  <si>
    <r>
      <rPr>
        <b/>
        <sz val="10"/>
        <color theme="1"/>
        <rFont val="Arial Narrow"/>
        <family val="2"/>
      </rPr>
      <t>Vlastnosti použitého materiálu - Fólia pre digitálnu tlač:</t>
    </r>
    <r>
      <rPr>
        <sz val="10"/>
        <color theme="1"/>
        <rFont val="Arial Narrow"/>
        <family val="2"/>
      </rPr>
      <t xml:space="preserve">
1. Fólia musí byť vyrobená z kvalitnej polymerickej fólie pre digitálnu tlač s ochrannou vrstvou proti mechanickému poškodeniu farieb (napr. čistiacimi kefami) (napr. 3M™ Scotchcal™ biela IJ40-10R, IJ40-114 alebo odpovedajúci ekvivalent)
2. Fólia musí byť vybavená špeciálnym lepidlom (napr. Comply™ alebo odpovedajúci ekvivalent). 
3. Vrchná ochranná vrstva (laminácia) musí byť rovnakého materiálu ako podkladový materiál. 
4. Záruka po aplikácii vo vertikálnej polohe na karosérii vozidla musí byť minimálne 7 rokov. 
5. Stálosť farieb proti UV žiareniu musí byť minimálne 2 roky.</t>
    </r>
  </si>
  <si>
    <r>
      <rPr>
        <b/>
        <sz val="10"/>
        <color theme="1"/>
        <rFont val="Arial Narrow"/>
        <family val="2"/>
      </rPr>
      <t xml:space="preserve">Vlastnosti použitého materiálu - Kontúrovacia vysokoreflexná fólia: </t>
    </r>
    <r>
      <rPr>
        <sz val="10"/>
        <color theme="1"/>
        <rFont val="Arial Narrow"/>
        <family val="2"/>
      </rPr>
      <t xml:space="preserve">
1. Fólia musí byť vyrobená z vysokokvalitného reflexného materiálu. Materiál musí mať extrémne vysokú reflexivitu minimálne 650 cd/lx.m2 (napr. 3M™ Diamond Gráde™ biela 983-10 E1 alebo odpovedajúci ekvivalent).
2. Fólia musí spĺňať predpis OSN EHK 104, ktorá zavádza do platnosti smernicu, povoľujúcu používanie reflexných materiálov na zvýšenie bezpečnosti cestnej premávky v noci a v zlom počasí.
3. Záruka po aplikácii vo vertikálnej polohe na karosérii vozidla musí byť minimálne 7 rokov. 
4. Hrany materiálu musia byť na karosérii vozidla zabezpečené (zaliate) okrajovým čírym lepidlom.</t>
    </r>
  </si>
  <si>
    <r>
      <rPr>
        <b/>
        <sz val="10"/>
        <color theme="1"/>
        <rFont val="Arial Narrow"/>
        <family val="2"/>
      </rPr>
      <t>Vlastnosti použitého materiálu - Kontúrovacia vysokoreflexná, fluorescenčná fólia:</t>
    </r>
    <r>
      <rPr>
        <sz val="10"/>
        <color theme="1"/>
        <rFont val="Arial Narrow"/>
        <family val="2"/>
      </rPr>
      <t xml:space="preserve">
1. Fólia musí byť vyrobená z vysokokvalitného reflexného a fluorescenčného materiálu, ktorý zabezpečí zvýšenú viditeľnosť v dennom svetle pri zhoršených podmienkach viditeľnosti, napr. za úsvitu, za súmraku, v hustom daždi a hmle. Materiál musí mať extrémne vysokú reflexivitu minimálne 500 cd/lx.m2 (napr. 3M™ Diamond Gráde™ oranžová 983-21 E1 alebo odpovedajúci ekvivalent).
2. Fólia musí spĺňať predpis OSN EHK 104, ktorá zavádza do platnosti smernicu, povoľujúcu používanie reflexných materiálov na zvýšenie bezpečnosti cestnej premávky v noci a v zlom počasí. 
3. Hrany materiálu musia byť na karosérii vozidla zabezpečené (zaliate) okrajovým čírym lepidlom. 
4. Záruka po aplikácii vo vertikálnej polohe na karosérii vozidla musí byť minimálne 7 rokov.</t>
    </r>
  </si>
  <si>
    <r>
      <rPr>
        <b/>
        <sz val="10"/>
        <color theme="1"/>
        <rFont val="Arial Narrow"/>
        <family val="2"/>
      </rPr>
      <t>Iné požiadavky:</t>
    </r>
    <r>
      <rPr>
        <sz val="10"/>
        <color theme="1"/>
        <rFont val="Arial Narrow"/>
        <family val="2"/>
      </rPr>
      <t xml:space="preserve"> </t>
    </r>
  </si>
  <si>
    <t>Vyžaduje sa vzájomná kompatibilita pri všetkých použitých materiáloch značenia (od rovnakého/toho istého výrobcu)</t>
  </si>
  <si>
    <t>Požaduje sa v elektronickej forme spracovať a objednávateľovi/kupujúcemu dodať dokumentáciu („dizajnmanual") označenia s popisom použitých materiálov a zakótovaním umiestnenia jednotlivých častí pre ponúkaný typ vozidla v takom grafickom spracovaní, ako je už zavedené a vektorovú šablónu použiteľnú na rezanie jednotlivých dielov polepov (napr. DVD, USB a pod.), a to  v termíne do 10 pracovných dní od uzavretia zmluvy.</t>
  </si>
  <si>
    <t xml:space="preserve">V záručnej dobe (v prípade oprávnenej reklamácie) do 72 hodín vykonanie obhliadky vozidla u jeho používateľa vrátane výmeny reklamovanej časti setu. </t>
  </si>
  <si>
    <t>Montážou označenia príslušnosti vozidiel k HZS nesmie dôjsť ku strate alebo obmedzeniu záruky na vozidlo. Uchádzač uvedenú skutočnosť preukáže v ponuke a to vyhlásením výrobcu alebo zástupcu výrobcu ponúkaného vozidla (uviesť v prílohe vlastného návrhu plnenia), že montážou označenia vozidiel príslušnosti k HZS nedôjde k strate alebo obmedzeniu záruky na dodávané automobily.</t>
  </si>
  <si>
    <t>Označovanie služobných cestných vozidiel (ďalej len "vozidlo") k príslušnosti k Horskej záchrannej službe musí byť vyhotovené v zmysle schváleného montážneho predpisu vozidla.</t>
  </si>
  <si>
    <t>Nápis oblastného strediska HZS čierny podklad bok</t>
  </si>
  <si>
    <t>Nápis oblastného strediska HZS biely matný (nereflexný) bok</t>
  </si>
  <si>
    <t>Nápis rezortného evidenčného čísla vozidla XX XXX čierny strecha</t>
  </si>
  <si>
    <t>jednoriadkový nápis, výška min. 8 cm, minimálna dĺžka nápisu 50 cm. Oblastné strediská: Vysoké Tatry, Nízke Tatry, Západné Tatry, Veľká Fatra, Malá Fatra, Slovenský Raj, Školiace stredisko HZS, Stredisko lavínovej prevencie HZS, Poloniny</t>
  </si>
  <si>
    <t>jednoriadkový nápis, výška min. 8 cm, minimálna dĺžka nápisu 50 cm. Oblastné strediská: Vysoké Tatry, Nízke Tatry, Západné Tatry, Veľká Fatra, Malá Fatra, Slovenský Raj, Školiace stredisko HZS, Stredisko lavínovej prevencie HZS, Poloniny. Lepí sa na čierny podklad v stĺpci 17.</t>
  </si>
  <si>
    <t>75 x 21 cm</t>
  </si>
  <si>
    <t>v strede bočných predných dvier vozidla medzi nápisom 18 300 a znakom Horskej záchrannej služby</t>
  </si>
  <si>
    <t>v zadnej časti na streche vozidla čitateľný pri pohľade zozadu</t>
  </si>
  <si>
    <t>biela matná</t>
  </si>
  <si>
    <t>Nimbus Sans</t>
  </si>
  <si>
    <t>Kompresor na 12 V</t>
  </si>
  <si>
    <t>kompaktné prevedenie vhodné na prepravu vo vozidle, bezolejový, do 12V zásuvky, min.plniaci tlak 10 bar, meranie a zobrazenie tlaku, dĺžka napájacieho kábla min. 3 m, flexibilná vzduchová hadica min. 0,5 m s konektorom na hustenie pneumatík</t>
  </si>
  <si>
    <t>2.2</t>
  </si>
  <si>
    <t>2.3</t>
  </si>
  <si>
    <t>Set polepov HZS</t>
  </si>
  <si>
    <t>Set polepov na automobil (označenie príslušnosti vozidla k Horskej záchrannej službe)</t>
  </si>
  <si>
    <t>Osobný automobil SUV</t>
  </si>
  <si>
    <t xml:space="preserve">Prenosné svietidlo </t>
  </si>
  <si>
    <t xml:space="preserve">nabíjateľné LED svietidlo, min. 500 lm, možnosť prepnutia do slabšieho režimu svietenia, dokovacia nabíjacia stanica do 12V autozásuvky a bežnej 230V zásuvky s svetelným indikátorom nabájania a nabitia batérie, svietidlo musí byť v stanici pevne uchytené, nie len položené, tak aby sa mohlo nabíjať aj počas bežnej premávky, svietidlo musí byť odolné voči vode a prachu (IP68) a voči nárazom, telo svietidla musí byť z hliníku, rukoväť musí byť protišmyková (napr. pogumovaná), zdroje energie musia byť na slovenskom trhu bežne dostupné nabíjateľné akumulátory, napr. 18650, CR123 a pod. </t>
  </si>
  <si>
    <t>Prenosné svietidlo</t>
  </si>
  <si>
    <r>
      <rPr>
        <b/>
        <sz val="10"/>
        <color theme="1"/>
        <rFont val="Arial Narrow"/>
        <family val="2"/>
        <charset val="238"/>
      </rPr>
      <t>podľa technickej špecifikácie v hárku "Set polepov HZS" vrátane montáže.</t>
    </r>
    <r>
      <rPr>
        <sz val="10"/>
        <color theme="1"/>
        <rFont val="Arial Narrow"/>
        <family val="2"/>
        <charset val="238"/>
      </rPr>
      <t xml:space="preserve"> Kompatibilné s ponúkanými automobilom</t>
    </r>
  </si>
  <si>
    <t>požaduje sa (nepožaduje sa v prípade, ak uchádzač ponúkne automobil, ktorého predné svetlomety svojou konštrukciou, riadením distribúcie svetelného lúča a svojim umiestnením plnohodnotne plnia funkciu predných svetlometov do hmly)</t>
  </si>
  <si>
    <t>horná hranica údaja max. 150 g/km</t>
  </si>
  <si>
    <t>horná hranica údaja max. 6,7 l / 100 km</t>
  </si>
  <si>
    <t>min. 50 l</t>
  </si>
  <si>
    <t>Kotúčové brzdy vpredu a vzadu</t>
  </si>
  <si>
    <r>
      <t>min. 6-stupňová,</t>
    </r>
    <r>
      <rPr>
        <sz val="10"/>
        <color theme="1"/>
        <rFont val="Arial Narrow"/>
        <family val="2"/>
        <charset val="238"/>
      </rPr>
      <t xml:space="preserve"> akceptovaná aj bezstupňová e-CVT</t>
    </r>
  </si>
  <si>
    <t>Svetelné a zvukové výstražné zariadenie pre skrytú montáž s určením pre Políciu SR (zostava 2) - technická špecifikácia</t>
  </si>
  <si>
    <t>do tejto bunky uchádzač doplní vlastný návrh riešenia v rozsahu identifikácie výrobcu a modelu ponúkaného riešenia spolu s odkazom na webovú stránku s technickými špecifikáciami riešenia a fotografiami (odkaz je možné nahradiť predložením technických špecifikácií a fotografií v ponuke)</t>
  </si>
  <si>
    <t>Doplnkové svetelné výstražné zariadenia</t>
  </si>
  <si>
    <t>2.6</t>
  </si>
  <si>
    <t>2.7</t>
  </si>
  <si>
    <r>
      <rPr>
        <b/>
        <sz val="10"/>
        <color theme="1"/>
        <rFont val="Arial Narrow"/>
        <family val="2"/>
        <charset val="238"/>
      </rPr>
      <t>Ťažné zariadenie</t>
    </r>
    <r>
      <rPr>
        <sz val="10"/>
        <color theme="1"/>
        <rFont val="Arial Narrow"/>
        <family val="2"/>
        <charset val="238"/>
      </rPr>
      <t xml:space="preserve"> </t>
    </r>
  </si>
  <si>
    <r>
      <rPr>
        <b/>
        <sz val="10"/>
        <color theme="1"/>
        <rFont val="Arial Narrow"/>
        <family val="2"/>
        <charset val="238"/>
      </rPr>
      <t>Sada snehových reťazí</t>
    </r>
    <r>
      <rPr>
        <sz val="10"/>
        <color theme="1"/>
        <rFont val="Arial Narrow"/>
        <family val="2"/>
        <charset val="238"/>
      </rPr>
      <t xml:space="preserve"> </t>
    </r>
  </si>
  <si>
    <t>Ťažné zariadenie</t>
  </si>
  <si>
    <t>Snehové reťaze</t>
  </si>
  <si>
    <t>Automobily musia byť z aktuálneho modelového portfólia výrobcu a nesmú byť vyrobené viac ako 10 mesiacov pred momentom dodania</t>
  </si>
  <si>
    <t xml:space="preserve">min. 2670 mm                   </t>
  </si>
  <si>
    <t xml:space="preserve">parameter A - priestor pre vodiča a spolujazdca vpredu (merané od brzdového pedálu)    </t>
  </si>
  <si>
    <t xml:space="preserve">Min. 1000 mm pri prednom sedadle v najnižšej polohe posunutom na doraz vzad (pri kontrolnom meraní je prípustná odchýlka mínus 10 mm) </t>
  </si>
  <si>
    <t>parameter B - priestor pre spolujazdcov v vzadu</t>
  </si>
  <si>
    <t xml:space="preserve">Min. 680 mm pri prednom sedadle posunutom na vzdialenosť 1000 mm od brzdového pedálu (pri kontrolnom meraní je prípustná odchýlka mínus 10 mm)  </t>
  </si>
  <si>
    <t>parameter C - priestor pre hlavu vpredu</t>
  </si>
  <si>
    <t xml:space="preserve">Min. 950 mm merané od spojnice sedáku s operadlom, operadlo kolmo k sedáku pri sedadle v najnižšej polohe, merané v predĺženej línii operadla po strop (pri kontrolnom meraní je prípustná odchýlka mínus 10 mm) </t>
  </si>
  <si>
    <t xml:space="preserve">parameter D - priestor pre hlavu vzadu </t>
  </si>
  <si>
    <t>parameter E - šírka v lakťoch vpredu</t>
  </si>
  <si>
    <t>min. 1400 mm (pri kontrolnom meraní je prípustná odchýlka mínus 10 mm)</t>
  </si>
  <si>
    <t>parameter F - šírka v lakťoch vzadu</t>
  </si>
  <si>
    <t>min. 1380 mm (pri kontrolnom meraní je prípustná odchýlka mínus 10 mm)</t>
  </si>
  <si>
    <t>min. 170 mm</t>
  </si>
  <si>
    <t>min. 550 l</t>
  </si>
  <si>
    <t>Alarm</t>
  </si>
  <si>
    <t>Asistent varovania pred kolíziou s vozidlami, cyklistami, chodcami s funkciou núdzového brzdenia</t>
  </si>
  <si>
    <t>min. 6 (predné s vypínateľným na strane spolujazdca, bočné a hlavové pre vodiča a spolujazdca)</t>
  </si>
  <si>
    <t>uchádzač vyplní presnú hodnotu parametra ponúkaného riešenia</t>
  </si>
  <si>
    <t>Predné LED svetlomety</t>
  </si>
  <si>
    <t>Denné LED svietenie</t>
  </si>
  <si>
    <t>Predné svetlomety do hmly</t>
  </si>
  <si>
    <t>Tmavé fólie s priepustnosťou viditeľného svetla od 10  % do 50 % (extra tmavé) na všetkých sklách vozidla okrem čelného skla a predných bočných skiel na strane vodiča a spolujazdca, vrátane montáže.</t>
  </si>
  <si>
    <t>Výškovo a pozdĺžne nastaviteľný kožený multifunkčný volant</t>
  </si>
  <si>
    <t>Bezkľúčové odomykanie a zamykanie a štartovanie tlačidlom</t>
  </si>
  <si>
    <t>Výškovo a pozdĺžne nastaviteľné sedadlo vodiča (sedadlá nesmú obmedzovať komfort sedenia s policajnou výstrojou a výzbrojou napr. nadmerne vyvýšenými bočnými stenami sedáku alebo operadla)</t>
  </si>
  <si>
    <t>Elektrické ovládanie okien vpredu a vzadu (vzadu s tzv. destskou poistkou, t .j. s možnosťou deaktivácie ovládania zadných okien z miesta vodiča)</t>
  </si>
  <si>
    <t>Osvetlenie interiéru so samostaným ovládaním vpredu aj vzadu, centrálne ovládanie osvetlenia interiéru vpredu, samostatne ovládateľné prídavné osvtlenie interiéru (čítacia lampa) pre vodiča a spolujazdca vpredu, vypínateľné osvetlenie interiéru pri otvorených dverách.</t>
  </si>
  <si>
    <t>Vnútorné spätné zrkadlo so zabezpečením proti oslneniu (min. manuálne prepínateľné)</t>
  </si>
  <si>
    <t>Vyhrievané zadné okno</t>
  </si>
  <si>
    <t>Svetelný a dažďový senzor</t>
  </si>
  <si>
    <t>látkový čierny alebo tmavošedý</t>
  </si>
  <si>
    <t>Minimálne zadné parkovacie senzory s akustickou signalizáciou a parkovacia kamera</t>
  </si>
  <si>
    <t xml:space="preserve">2x integrovaná zásuvka USB pre dobíjanie elektrických zariadení v priestore medzi vodičom a spolujazdcom (dostupné aj po montáži doplnkovej výbavy). Riešenie redukciou nie je prípustné. </t>
  </si>
  <si>
    <t>12V alebo 230V zásuvka v batožinovom priestore</t>
  </si>
  <si>
    <t>Kryt batožinového priestoru (roleta alebo pevný kryt)</t>
  </si>
  <si>
    <t xml:space="preserve">Rádio s min. 9" displejom, USB mediálnym vstupom, funkcia zrkadlenia smartfonu Android auto aj Apple carplay, Bluetooth pripojenie telefónu, funkcia handfree telefonovania, anténa a repro sústava pre ozvučenie vozidla </t>
  </si>
  <si>
    <t>Povinná výstroj a výbava stanovená pre daný druh vozidla (v zmysle zákona č. 106/2018 Z.z., resp. vyhlášky č. 134/2018 Z. z.) - homologizovaný prenosný výstražný trojuholník, rezervné koleso min. dojazdové alebo sada na opravu pneumatík: kompresor a tesniaci prípravok, lekárnička)</t>
  </si>
  <si>
    <t>Pozdĺžne strešné nosiče alebo zabudované montážne body priečnikov</t>
  </si>
  <si>
    <t>Ručný hasiaci prístroj práškový (2 kg) upevnený v batožinovom priestore na ľahko dostupnom mieste umožňujúcom jeho okamžité použitie.</t>
  </si>
  <si>
    <t>Sada originálnych gumených rohoží na podlahu + gumenná alebo plastová protišmyková vaňa do kufra s vyvýšenými bočnými okrajmi min. 3 cm. (sada koberčekov sa nepožaduje)</t>
  </si>
  <si>
    <t>Sada 4 ks originálnych diskov kolies z ľahkých zliatin min. 18" so sadou 4 ks letných pneumatík kompatibilných s automobilom (celoročné pneu nie sú prípustné). Montáž na vozidle podľa dátumu dodania (15.10. - 30.3. - zimná sada)</t>
  </si>
  <si>
    <t>Sada 4 ks originálnych diskov kolies z ľahkých zliatin min. 18" so sadou 4 ks zimných pneumatík kompatibilných s automobilom (celoročné pneu nie sú prípustné).</t>
  </si>
  <si>
    <t>požadujeme 1 kus červenej farby</t>
  </si>
  <si>
    <t>aerodynamický tvar s nízkym odporom vzduchu. Výška min. 10 cm max 15 cm. V prípade vozidla s hagusmi min. 10 cm nad ich vrchnú časť</t>
  </si>
  <si>
    <t xml:space="preserve">LED technológia  so stroboskopickým efektom a čo najvyššou hodnotou efektívnej svietivosti v prípustných hodnotách predpisu EHK č. 65. Homologizácia podľa predpisu EHK č. 65 pre jednu úroveň svietivosti TR1 u červenej farby </t>
  </si>
  <si>
    <t>1 kus interiérového LED výstražného svetla červenej a modrej farby  so stroboskopickým efektom,
s možnosťou umiestnenia:
- systémom dual-lock alebo iným vhodným priliehajúcim uchytením na čelné sklo s tieniacim krytom voči oslneniu posádky vozidla alebo 
- iné vhodné inovatívne riešenie umiestnenia a montáže (v tomto prípade si verejný obstarávateľ vyhradzuje právo posúdiť vhodnosť navrhovaného riešenia).</t>
  </si>
  <si>
    <t>2 kusy priame exteriérové výstražné svetlá, na pravej strane vozidla modrej farby a na ľavej strane vozidla červenej farby. 
Ide o doplnkové svetelné výstražné znamenie, t.j. doplnkové výstražné svetlá do prednej masky.
Svetlá musia byť LED technológie so stroboskopickým efektom, zložené z min. 3 LED diód a čo najvyššou hodnotou efektívnej svietivosti v prípustných hodnotách predpisu EHK č. 65.</t>
  </si>
  <si>
    <t xml:space="preserve">2 kusy interiérového výstražného svetla na zadné okno na pravej strane vozidla svetlo modrej farby a na ľavej strane vozidla svetlo červenej farby. 
Svetlá musia byť LED technológie  so stroboskopickým efektom s čo najvyššou hodnotou efektívnej svietivosti v prípustných hodnotách predpisu EHK č. 65. </t>
  </si>
  <si>
    <t>tlakový reproduktor s minimálnym výkonom 100W a minimálnym akustickým tlakom (pri menovitom výkone 100W a vzdialenosti 1m od zdroja) 120dB v režime použitia sirény, kompletná montážna sada s príslušenstvom, (pokiaľ by akustický výkon reproduktora kvôli umiestneniu nezodpovedal 120dB je nutné použiť reproduktory dva alebo zmeniť umiestnenie vo vozidle). Požaduje sa skrytá montáž do prednej časti vozidla (vhodne podľa typu vozidla). Reproduktor musí byť vhodný do exterieru s úpravou proti korodovaniu.</t>
  </si>
  <si>
    <t>Zvláštne zvukové a svetelné výstražné zariadenie je určené na motorové vozidlá s právom prednosti jazdy v zmysle § 40 Zákona č. 8/2009 Z. z.  a § 13 Vyhlášky č. 9/2009 Z. z.. Výstražné zariadenie musí spĺňať podmienky ustanovené § 18 a 19 Vyhlášky 464/2009 Z. z. , osobitným predpisom Vyhláškou č. 176/1960 Zb. v znení neskorších predpisov a oznámenia Ministerstva zahraničných vecí Slovenskej republiky č. 245/1996 Z. z.. Výstražné zariadenie musí byť homologizované podľa predpisu EHK č. 65, EHK č. 10 alebo Direktívi 72/245/EEC a predávajúci musí tento certifikát ku každému typu zariadenia predložiť pri dodávke. Dodávateľ musí predložiť certifikát na dodávaný typ zariadenia.</t>
  </si>
  <si>
    <r>
      <t xml:space="preserve">Predávajúci vyhotoví prvomontáž technických zariadení na každý typ obstarávaného vozidla a prizve objednávateľa na schválenie montáže na ostatné vozidlá. Zároveň dodá </t>
    </r>
    <r>
      <rPr>
        <b/>
        <sz val="10"/>
        <rFont val="Arial Narrow"/>
        <family val="2"/>
      </rPr>
      <t>návrh montážneho predpisu</t>
    </r>
    <r>
      <rPr>
        <sz val="10"/>
        <rFont val="Arial Narrow"/>
        <family val="2"/>
      </rPr>
      <t xml:space="preserve"> zvláštneho zvukového a svetelného výstražného zariadenia (celej zostavy podľa jednotlivých komponentov) </t>
    </r>
    <r>
      <rPr>
        <b/>
        <sz val="10"/>
        <rFont val="Arial Narrow"/>
        <family val="2"/>
      </rPr>
      <t>do 30 dní odo dňa uzavretia zmluvy</t>
    </r>
    <r>
      <rPr>
        <sz val="10"/>
        <rFont val="Arial Narrow"/>
        <family val="2"/>
      </rPr>
      <t xml:space="preserve">. Montážny predpis musí obsahovať podrobný popis demontáže a montáže čalúnenia a obkladov interiéru vozidla, montáž elektroniky výstražného zariadenia, blokovú schémou zapojenia, umiestnenie poistiek, fotografie držiakov a prípravkov, ak sú potrebné pre montáž, údržbu a pod.
Predávajúci spracuje a dodá </t>
    </r>
    <r>
      <rPr>
        <b/>
        <sz val="10"/>
        <rFont val="Arial Narrow"/>
        <family val="2"/>
      </rPr>
      <t>schválený (schvaľovanie vykoná OT SITB MV SR, OAI PPZ MV SR, OA SE MV SR) montážny predpis</t>
    </r>
    <r>
      <rPr>
        <sz val="10"/>
        <rFont val="Arial Narrow"/>
        <family val="2"/>
      </rPr>
      <t xml:space="preserve"> zvláštneho zvukového a svetelného výstražného zariadenia a predprípravy na montáž rádiostanice (celej zostavy podľa jednotlivých komponentov) na každý typ vozidla a </t>
    </r>
    <r>
      <rPr>
        <b/>
        <sz val="10"/>
        <rFont val="Arial Narrow"/>
        <family val="2"/>
      </rPr>
      <t>v termíne do 10 dní po odovzdaní prvého vozidla odovzdá objednávateľovi.</t>
    </r>
  </si>
  <si>
    <t>Zostava je súčasťou vozidla a vzťahuje sa naň rovnaká záruka ako na vozidlo samotné. Montážou zostavy ZVZ  na vozidlonesmie dôjsť k strate alebo obmedzeniu záruky na vozidlo. Uchádzač uvedenú skutočnosť preukáže v ponuke a to vyhlásením výrobcu alebo zástupcu výrobcu (uviesť v prílohe vlastného návrhu plnenia), že dodatočnou montážou zvláštneho doplnkového príslušenstva a výbavy nedôjde k strate alebo obmedzeniu záruky na dodávané automobily.</t>
  </si>
  <si>
    <t>Objednávateľ požaduje, aby predávajúci v lehote do 30 dní od dodania vykonal bezplatné preškolenie max. 20 technických pracovníkov, týkajúce sa technickej obsluhy prístrojov, ich montáže, technickej profylaktickej údržby v záručnej dobe a podmienok pravidelnej pozáručnej technickej údržby. Školenie technikov musí byť uskutočnené na území SR. Predávajúci zabezpečí dodanie kompletnej technickej dokumentácie k zariadeniu (servisný manuál, schémy zapojenia, katalóg náhradných dielov s objednávacími číslami a pod.) v termíne do 10 dní po odovzdaní prvého vozidla.</t>
  </si>
  <si>
    <t>Svetelné a zvukové výstražné zariadenie pre skrytú montáž s určením pre Horskú záchrannú službu  (zostava 2) - technická špecifikácia</t>
  </si>
  <si>
    <t>požadujeme 1 kus modrej farby</t>
  </si>
  <si>
    <t xml:space="preserve">LED technológia  so stroboskopickým efektom a čo najvyššou hodnotou efektívnej svietivosti v prípustných hodnotách predpisu EHK č. 65. Homologizácia podľa predpisu EHK č. 65 pre jednu úroveň svietivosti TB1 u modrej farby </t>
  </si>
  <si>
    <t>2 kusy interiérového LED výstražného svetla modrej farby  so stroboskopickým efektom,
s možnosťou umiestnenia:
- systémom dual-lock alebo iným vhodným priliehajúcim uchytením na čelné sklo s tieniacim krytom voči oslneniu posádky vozidla alebo 
- iné vhodné inovatívne riešenie umiestnenia a montáže (v tomto prípade si verejný obstarávateľ vyhradzuje právo posúdiť vhodnosť navrhovaného riešenia).</t>
  </si>
  <si>
    <t>2 kusy priame exteriérové výstražné svetlá, na pravej strane vozidla modrej farby a na ľavej strane vozidla modrej farby. 
Ide o doplnkové svetelné výstražné znamenie, t.j. doplnkové výstražné svetlá do prednej masky.
Svetlá musia byť LED technológie so stroboskopickým efektom, zložené z min. 3 LED diód a čo najvyššou hodnotou efektívnej svietivosti v prípustných hodnotách predpisu EHK č. 65.</t>
  </si>
  <si>
    <t xml:space="preserve">2 kusy interiérového výstražného svetla na zadné okno na pravej strane vozidla svetlo modrej farby a na ľavej strane vozidla svetlo modrejj farby. 
Svetlá musia byť LED technológie  so stroboskopickým efektom s čo najvyššou hodnotou efektívnej svietivosti v prípustných hodnotách predpisu EHK č. 65. </t>
  </si>
  <si>
    <t>Servis - náklady na výrobcom predpísanú údržbu (pravidelné servisné prehliadky podľa pokynov výrobcu, materiál + cena normovanej práce v autorizovanom servise)  min. 5 rokov / min. 150 000 km  (uplatniteľný v ktoromkoľvek autorizovanom servisnom stredisku)</t>
  </si>
  <si>
    <t>zážihový motor s hybridným pohonom - tzn. kombinovaný s elektromotorom s označením hybrid, HEV. Vozidlá s označením PHEV (plug-in hybrid) a MHEV (mild hybrid) sa neakceptujú.</t>
  </si>
  <si>
    <t xml:space="preserve">min. 160 kW               </t>
  </si>
  <si>
    <t>Svetelné a zvukové výstražné zariadenie pre skrytú montáž s určením pre PZ</t>
  </si>
  <si>
    <t>Svetelné a zvukové výstražné zariadenie pre skrytú montáž s určením pre HZS</t>
  </si>
  <si>
    <t>Doplnkové príslušenstvo a výbava</t>
  </si>
  <si>
    <t>2.8</t>
  </si>
  <si>
    <t>držiak rádiobloku "BER"</t>
  </si>
  <si>
    <t>držiak ovládacieho panela</t>
  </si>
  <si>
    <t>držiak mikrotelefónu</t>
  </si>
  <si>
    <t xml:space="preserve">externý reproduktor (4-8 ohm a 10W) </t>
  </si>
  <si>
    <t>anténa s montážou na strechu vozidla (v prípade skrytej inštalácie: anténa na umiestnenie pod plastové nárazníky, tzv. bumper anténa), UHF (380-420MHz), zaťažiteľnosť  min.10W, koaxiálny kábel: RG-58 alebo ekvivalent potrebnej dĺžky, konektor FMA s ukončením TNC.</t>
  </si>
  <si>
    <t>prepojovacia kabeláž</t>
  </si>
  <si>
    <t>Vymedzenie priestoru vo vozidle pre umiestnenie a upevnenie rádiostanice/rádiostaníc (manipulácia s ovládacími prvkami rádiostanice musí byť ľahko dostupná z miesta vodiča a spolujazdca), </t>
  </si>
  <si>
    <t>Montáž kabeláže a napájania rádiostanice/rádiostaníc, </t>
  </si>
  <si>
    <t>Umiestnenie, upevnenie a pripojenie vozidlovej antény rádiostanice/rádiostaníc</t>
  </si>
  <si>
    <t>Umiestnenie držiaku ovládacieho panela na prístrojovej doske vozidla v jej strednej časti tak, aby bola v dosahu vodiča i spolujazdca. Namontovaný ovládací panel rádiostanice nesmie prekážať airbagu vozidla.</t>
  </si>
  <si>
    <t>Montáž celej kabeláže tak, aby nedochádzalo k poškodeniu kabeláže ani rádiobloku.</t>
  </si>
  <si>
    <t>Konkrétne umiestnenie komponentov a ovládacích prvkov upresní objednávateľ podľa typu dodaného vozidla.</t>
  </si>
  <si>
    <t>Vypracovanie montážneho predpisu (cca 15 viazaných plnofarebných strán s textom) podľa podmienok uvedených v zmluve. </t>
  </si>
  <si>
    <r>
      <t xml:space="preserve">Svetelné a zvukové výstražné zariadenie </t>
    </r>
    <r>
      <rPr>
        <b/>
        <u/>
        <sz val="10"/>
        <color theme="1"/>
        <rFont val="Arial Narrow"/>
        <family val="2"/>
        <charset val="238"/>
      </rPr>
      <t>pre skrytú montáž</t>
    </r>
    <r>
      <rPr>
        <b/>
        <sz val="10"/>
        <color theme="1"/>
        <rFont val="Arial Narrow"/>
        <family val="2"/>
        <charset val="238"/>
      </rPr>
      <t xml:space="preserve"> s určením pre Policajný zbor (zostava 2)</t>
    </r>
  </si>
  <si>
    <r>
      <rPr>
        <b/>
        <sz val="10"/>
        <color theme="1"/>
        <rFont val="Arial Narrow"/>
        <family val="2"/>
        <charset val="238"/>
      </rPr>
      <t>podľa technickej špecifikácie v hárku "VRZ_zostava2_PZ" vrátane montáže</t>
    </r>
    <r>
      <rPr>
        <sz val="10"/>
        <color theme="1"/>
        <rFont val="Arial Narrow"/>
        <family val="2"/>
        <charset val="238"/>
      </rPr>
      <t>. Kompatibilné s ponúkanými automobilom</t>
    </r>
  </si>
  <si>
    <r>
      <t xml:space="preserve">Svetelné a zvukové výstražné zariadenie </t>
    </r>
    <r>
      <rPr>
        <b/>
        <u/>
        <sz val="10"/>
        <color theme="1"/>
        <rFont val="Arial Narrow"/>
        <family val="2"/>
        <charset val="238"/>
      </rPr>
      <t>pre skrytú montáž</t>
    </r>
    <r>
      <rPr>
        <b/>
        <sz val="10"/>
        <color theme="1"/>
        <rFont val="Arial Narrow"/>
        <family val="2"/>
        <charset val="238"/>
      </rPr>
      <t xml:space="preserve"> s určením pre Horskú záchrannú službu (zostava 2)</t>
    </r>
  </si>
  <si>
    <r>
      <rPr>
        <b/>
        <sz val="10"/>
        <color theme="1"/>
        <rFont val="Arial Narrow"/>
        <family val="2"/>
        <charset val="238"/>
      </rPr>
      <t>podľa technickej špecifikácie v hárku "VRZ_zostava2_HZS" vrátane montáže</t>
    </r>
    <r>
      <rPr>
        <sz val="10"/>
        <color theme="1"/>
        <rFont val="Arial Narrow"/>
        <family val="2"/>
        <charset val="238"/>
      </rPr>
      <t>. Kompatibilné s ponúkanými automobilom</t>
    </r>
  </si>
  <si>
    <t>odnímateľné, min. kapacita 1,5  tony s 13 pinovou elektroinštaláciou a redukciou z 13 pin na 7 pin s montážou (akceptované bude aj riešenie so 7 pinovou elektroinštaláciou s redukciou na 13 pin)</t>
  </si>
  <si>
    <t xml:space="preserve">Predmetom zákazky je nákup 20 ks osobných automobilov typu SUV s hybridným pohonom (HEV). Podrobná technická špecifikácia je v ďalších hárkoch tohto dokumentu. Výsledkom bude uzavretie rámcovej dohody na uvedený počet vozidiel. </t>
  </si>
  <si>
    <t>Osobný automobil typu SUV</t>
  </si>
  <si>
    <t>Automobil musí spĺňať všetky požiadavky na verejného obstarávateľa. Všetky požiadavky na predmet zákazky sú v súťažných podkladoch stanovené ako minimálne pokiaľ pri konkrétnej požiadavke nie je výslovne uvedená presná hodnota alebo je explicitne uvedené, že ide o maximálnu hodnotu. </t>
  </si>
  <si>
    <t>na prednú a zadnú nápravu (na všetky 4 kolesá) kompatibilné s vozidlom a sadou zimných pneumatík</t>
  </si>
  <si>
    <t>montáž sady komponentov potrebných pre umiestnenie rádiostanice SITNO / MATRA TPMe zahŕňa</t>
  </si>
  <si>
    <t>Umiestnenie držiaku rádiobloku „BER" na ľahko prístupnom mieste z dôvodu programovania v určených časových intervaloch.</t>
  </si>
  <si>
    <t>Obsah sady komponentov potrebných pre umiestnenie rádiostanice SITNO / MATRA TPMe (uchádzačovi ju dodá verejný obstarávateľ podľa podmienok v zmluve)</t>
  </si>
  <si>
    <t>podľa technickej špecifikácie v hárku "Radiostanica_spec</t>
  </si>
  <si>
    <t>Montáž montážnej sady pre inštaláciu vozidlovej rádiostanice</t>
  </si>
  <si>
    <t>Montáž montážnej sady pre inštaláciu vozidlovej rádiostanice - špecifikácia</t>
  </si>
  <si>
    <t>Verejný obstarávateľ požaduje, aby ponúkaný automobil splňal okrem výbavy a špecifikácie stanovenej v týchto súťažných podkladoch aj minimálny stupeň výbavy dostupnej pre bežného spotrebiteľa v Slovenskej republike.</t>
  </si>
  <si>
    <t xml:space="preserve">
16 ks v bordovej farbe (ak uchádzač vo svojom portfóliu nemá tento farebný odtieň bude akceptovaný odtieň tmavej červenej alebo červenej)
4 ks v metalickej farbe s možnosťou výberu z min. čiernej, striebornej, šedej, modrej</t>
  </si>
  <si>
    <t xml:space="preserve">Min. 950 mm merané od spojnice sedáku s operadlem v predĺženej línii operadla po strop. Nnastavenie sedadiel zodpovedajúce udávanému parametru objemu batožinového priestoru. (pri kontrolnom meraní je prípustná odchýlka mínus 10 mm)  </t>
  </si>
  <si>
    <r>
      <t>Verejný obstarávateľ požaduje iba montáž montážnej sady pre inštaláciu vozidlovej rádiostanice SITNO / MATRA TPMe a dodanie a montáž napájacej kabeláže zodpovedajúceho typu s istením. T</t>
    </r>
    <r>
      <rPr>
        <b/>
        <sz val="12"/>
        <color theme="1"/>
        <rFont val="Arial Narrow"/>
        <family val="2"/>
      </rPr>
      <t>zn., že uchádzač bude realizovať len montáž komponentov potrebných pre umiestnenie rádiostanice SITNO / MATRA TPMe a dodanie a montáž napájacej kabeláže zodpovedajúceho typu s istením</t>
    </r>
    <r>
      <rPr>
        <sz val="12"/>
        <color theme="1"/>
        <rFont val="Arial Narrow"/>
        <family val="2"/>
      </rPr>
      <t>. Tzn., že uchádzač nacení a v ponukovej cene zahrnie len montáž komponentov potrebných pre umiestnenie rádiostanice SITNO / MATRA TPMe a dodanie a montáž napájacej kabeláže zodpovedajúceho typu s istením. Samotnú sadu (t. j. všetky jej komponenty, samozrejme okrem napájacej kabeláže zodpovedajúceho typu s istením) dodá uchádzačovi verejný obstarávateľ.</t>
    </r>
  </si>
  <si>
    <r>
      <rPr>
        <b/>
        <sz val="10"/>
        <color theme="1"/>
        <rFont val="Arial Narrow"/>
        <family val="2"/>
        <charset val="238"/>
      </rPr>
      <t>položka 85</t>
    </r>
    <r>
      <rPr>
        <sz val="10"/>
        <color theme="1"/>
        <rFont val="Arial Narrow"/>
        <family val="2"/>
      </rPr>
      <t xml:space="preserve"> - Sada 4 ks originálnych diskov kolies z ľahkých zliatin min. 18" so sadou 4 ks zimných pneumatík kompatibilných s automobilom (celoročné pneu nie sú prípustné).</t>
    </r>
  </si>
  <si>
    <r>
      <rPr>
        <b/>
        <sz val="10"/>
        <color theme="1"/>
        <rFont val="Arial Narrow"/>
        <family val="2"/>
        <charset val="238"/>
      </rPr>
      <t>položka 86</t>
    </r>
    <r>
      <rPr>
        <sz val="10"/>
        <color theme="1"/>
        <rFont val="Arial Narrow"/>
        <family val="2"/>
      </rPr>
      <t xml:space="preserve"> - Servis</t>
    </r>
  </si>
  <si>
    <r>
      <t xml:space="preserve">v inej ako bordovej, tmavej červenej alebo červenej farbe
</t>
    </r>
    <r>
      <rPr>
        <b/>
        <sz val="10"/>
        <color theme="1"/>
        <rFont val="Arial Narrow"/>
        <family val="2"/>
        <charset val="238"/>
      </rPr>
      <t>cena bez položky 85 a 86</t>
    </r>
  </si>
  <si>
    <r>
      <t xml:space="preserve">v bordovej, tmavej červenej alebo červenej farbe
</t>
    </r>
    <r>
      <rPr>
        <b/>
        <sz val="10"/>
        <color theme="1"/>
        <rFont val="Arial Narrow"/>
        <family val="2"/>
        <charset val="238"/>
      </rPr>
      <t>cena bez položky 85 a 86</t>
    </r>
  </si>
  <si>
    <t>Systém riadenia palubnej elektrickej siete schopný efektívne dobíjať obslužnú batériu aj pri prevádzke doplnkovej policajnej výbavy a zariadení s minimálnym odberom 150W. Vozidlá musia umožniť inštaláciu a použitie doplnkovej policajnej výbavy ako zvláštne zvukové a svetelné výstražné zariadenie a rádiostanica. 
Verejný obstarávateľ požaduje, aby systém varoval posádku v momente keď sa napätie batérie blíži ku kritickej hodnote. Verejný obstarávateľ požaduje varovanie posádky formou zmeny režimu blikania svetelného a zvukového výstražného zariadenia. 
Verejný obstarávateľ ďalej požaduje, aby systém riadenia palubnej elektrickej siete v momente keď sa napätie batérie ešte viac priblíži ku kritickej hodnote, vypol svetelné a zvukové výstražné zariadenie aj rádiostanicu. Kritickou hodnotou sa rozumie stav elektrickej siete vozidla po ktorého prekročení nebude možné aktivovať a uviesť ho do prevádzky.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</si>
</sst>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3" x14ac:knownFonts="1">
    <font>
      <sz val="11"/>
      <color theme="1"/>
      <name val="Calibri"/>
      <family val="2"/>
      <charset val="238"/>
      <scheme val="minor"/>
    </font>
    <font>
      <sz val="10"/>
      <color theme="1"/>
      <name val="Arial Narrow"/>
      <family val="2"/>
    </font>
    <font>
      <b/>
      <sz val="10"/>
      <color theme="1"/>
      <name val="Arial Narrow"/>
      <family val="2"/>
    </font>
    <font>
      <i/>
      <sz val="10"/>
      <color theme="1"/>
      <name val="Arial Narrow"/>
      <family val="2"/>
    </font>
    <font>
      <b/>
      <sz val="12"/>
      <color theme="1"/>
      <name val="Arial Narrow"/>
      <family val="2"/>
    </font>
    <font>
      <sz val="10"/>
      <color rgb="FF000000"/>
      <name val="Arial Narrow"/>
      <family val="2"/>
    </font>
    <font>
      <b/>
      <sz val="10"/>
      <color rgb="FF000000"/>
      <name val="Arial Narrow"/>
      <family val="2"/>
    </font>
    <font>
      <sz val="8"/>
      <name val="Calibri"/>
      <family val="2"/>
      <charset val="238"/>
      <scheme val="minor"/>
    </font>
    <font>
      <sz val="12"/>
      <color theme="1"/>
      <name val="Arial"/>
      <family val="2"/>
    </font>
    <font>
      <b/>
      <sz val="10"/>
      <color rgb="FFFF0000"/>
      <name val="Arial Narrow"/>
      <family val="2"/>
    </font>
    <font>
      <sz val="10"/>
      <name val="Arial Narrow"/>
      <family val="2"/>
    </font>
    <font>
      <sz val="10"/>
      <color theme="1"/>
      <name val="Arial Narrow"/>
      <family val="2"/>
      <charset val="238"/>
    </font>
    <font>
      <sz val="10"/>
      <color rgb="FF000000"/>
      <name val="Arial Narrow"/>
      <family val="2"/>
      <charset val="238"/>
    </font>
    <font>
      <b/>
      <sz val="10"/>
      <color theme="1"/>
      <name val="Arial Narrow"/>
      <family val="2"/>
      <charset val="238"/>
    </font>
    <font>
      <sz val="10"/>
      <name val="Arial Narrow"/>
      <family val="2"/>
      <charset val="238"/>
    </font>
    <font>
      <b/>
      <sz val="10"/>
      <name val="Arial Narrow"/>
      <family val="2"/>
    </font>
    <font>
      <b/>
      <sz val="16"/>
      <color theme="1"/>
      <name val="Arial Narrow"/>
      <family val="2"/>
      <charset val="238"/>
    </font>
    <font>
      <b/>
      <sz val="12"/>
      <color theme="1"/>
      <name val="Arial Narrow"/>
      <family val="2"/>
      <charset val="238"/>
    </font>
    <font>
      <sz val="12"/>
      <color theme="1"/>
      <name val="Arial Narrow"/>
      <family val="2"/>
      <charset val="238"/>
    </font>
    <font>
      <b/>
      <sz val="11"/>
      <color theme="1"/>
      <name val="Arial Narrow"/>
      <family val="2"/>
    </font>
    <font>
      <b/>
      <u/>
      <sz val="10"/>
      <color theme="1"/>
      <name val="Arial Narrow"/>
      <family val="2"/>
      <charset val="238"/>
    </font>
    <font>
      <sz val="11"/>
      <color theme="1"/>
      <name val="Arial Narrow"/>
      <family val="2"/>
    </font>
    <font>
      <sz val="12"/>
      <color theme="1"/>
      <name val="Arial Narrow"/>
      <family val="2"/>
    </font>
  </fonts>
  <fills count="6">
    <fill>
      <patternFill patternType="none"/>
    </fill>
    <fill>
      <patternFill patternType="gray125"/>
    </fill>
    <fill>
      <patternFill patternType="solid">
        <fgColor theme="4" tint="0.79998168889431442"/>
        <bgColor indexed="64"/>
      </patternFill>
    </fill>
    <fill>
      <patternFill patternType="lightUp">
        <fgColor theme="0" tint="-0.499984740745262"/>
        <bgColor indexed="65"/>
      </patternFill>
    </fill>
    <fill>
      <patternFill patternType="solid">
        <fgColor rgb="FFFFFF00"/>
        <bgColor indexed="64"/>
      </patternFill>
    </fill>
    <fill>
      <patternFill patternType="solid">
        <fgColor theme="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191">
    <xf numFmtId="0" fontId="0" fillId="0" borderId="0" xfId="0"/>
    <xf numFmtId="0" fontId="1" fillId="0" borderId="0" xfId="0" applyFont="1"/>
    <xf numFmtId="0" fontId="1" fillId="0" borderId="0" xfId="0" applyFont="1" applyAlignment="1">
      <alignment wrapText="1"/>
    </xf>
    <xf numFmtId="0" fontId="2" fillId="2" borderId="12" xfId="0" applyFont="1" applyFill="1" applyBorder="1" applyAlignment="1">
      <alignment horizontal="center" vertical="center"/>
    </xf>
    <xf numFmtId="49" fontId="0" fillId="0" borderId="0" xfId="0" applyNumberFormat="1"/>
    <xf numFmtId="49" fontId="2" fillId="2" borderId="21" xfId="0" applyNumberFormat="1"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3" xfId="0" applyFont="1" applyFill="1" applyBorder="1" applyAlignment="1">
      <alignment horizontal="center" vertical="center" wrapText="1"/>
    </xf>
    <xf numFmtId="49" fontId="1" fillId="0" borderId="0" xfId="0" applyNumberFormat="1" applyFont="1" applyAlignment="1">
      <alignment horizontal="center"/>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1" fontId="2" fillId="2" borderId="22" xfId="0" applyNumberFormat="1" applyFont="1" applyFill="1" applyBorder="1" applyAlignment="1">
      <alignment horizontal="center" vertical="center" wrapText="1"/>
    </xf>
    <xf numFmtId="1" fontId="1" fillId="0" borderId="1" xfId="0" applyNumberFormat="1" applyFont="1" applyBorder="1" applyAlignment="1">
      <alignment horizontal="center" vertical="center" wrapText="1"/>
    </xf>
    <xf numFmtId="1" fontId="0" fillId="0" borderId="0" xfId="0" applyNumberFormat="1"/>
    <xf numFmtId="164" fontId="2" fillId="2" borderId="22" xfId="0" applyNumberFormat="1" applyFont="1" applyFill="1" applyBorder="1" applyAlignment="1">
      <alignment horizontal="center" vertical="center" wrapText="1"/>
    </xf>
    <xf numFmtId="164" fontId="2" fillId="2" borderId="23" xfId="0" applyNumberFormat="1" applyFont="1" applyFill="1" applyBorder="1" applyAlignment="1">
      <alignment horizontal="center" vertical="center" wrapText="1"/>
    </xf>
    <xf numFmtId="164" fontId="1" fillId="0" borderId="2" xfId="0" applyNumberFormat="1" applyFont="1" applyBorder="1" applyAlignment="1">
      <alignment horizontal="center" vertical="center" wrapText="1"/>
    </xf>
    <xf numFmtId="164" fontId="0" fillId="0" borderId="0" xfId="0" applyNumberFormat="1"/>
    <xf numFmtId="0" fontId="1" fillId="0" borderId="24" xfId="0" applyFont="1" applyBorder="1" applyAlignment="1">
      <alignment horizontal="center" vertical="center" wrapText="1"/>
    </xf>
    <xf numFmtId="1" fontId="1" fillId="0" borderId="24" xfId="0" applyNumberFormat="1" applyFont="1" applyBorder="1" applyAlignment="1">
      <alignment horizontal="center" vertical="center" wrapText="1"/>
    </xf>
    <xf numFmtId="164" fontId="2" fillId="2" borderId="23" xfId="0" applyNumberFormat="1" applyFont="1" applyFill="1" applyBorder="1" applyAlignment="1">
      <alignment horizontal="center" vertical="center"/>
    </xf>
    <xf numFmtId="0" fontId="1" fillId="0" borderId="1" xfId="0" applyFont="1" applyBorder="1" applyAlignment="1">
      <alignment vertical="center" wrapText="1"/>
    </xf>
    <xf numFmtId="0" fontId="1" fillId="3" borderId="1" xfId="0" applyFont="1" applyFill="1" applyBorder="1" applyAlignment="1">
      <alignment horizontal="left" vertical="center" wrapText="1"/>
    </xf>
    <xf numFmtId="0" fontId="1" fillId="3" borderId="24" xfId="0" applyFont="1" applyFill="1" applyBorder="1" applyAlignment="1">
      <alignment horizontal="left" vertical="center" wrapText="1"/>
    </xf>
    <xf numFmtId="0" fontId="2" fillId="2" borderId="13" xfId="0" applyFont="1" applyFill="1" applyBorder="1" applyAlignment="1">
      <alignment horizontal="center" vertical="center" wrapText="1"/>
    </xf>
    <xf numFmtId="0" fontId="1" fillId="0" borderId="1" xfId="0" applyFont="1" applyBorder="1"/>
    <xf numFmtId="0" fontId="1" fillId="0" borderId="1" xfId="0" applyFont="1" applyBorder="1" applyAlignment="1">
      <alignment wrapText="1"/>
    </xf>
    <xf numFmtId="0" fontId="3" fillId="4" borderId="27" xfId="0" applyFont="1" applyFill="1" applyBorder="1" applyAlignment="1">
      <alignment wrapText="1"/>
    </xf>
    <xf numFmtId="0" fontId="1" fillId="0" borderId="0" xfId="0" applyFont="1" applyAlignment="1">
      <alignment horizontal="left" wrapText="1"/>
    </xf>
    <xf numFmtId="0" fontId="1" fillId="0" borderId="29" xfId="0" applyFont="1" applyBorder="1" applyAlignment="1">
      <alignment horizontal="left" wrapText="1"/>
    </xf>
    <xf numFmtId="0" fontId="1" fillId="0" borderId="19" xfId="0" applyFont="1" applyBorder="1" applyAlignment="1">
      <alignment horizontal="left" wrapText="1"/>
    </xf>
    <xf numFmtId="0" fontId="1" fillId="0" borderId="0" xfId="0" applyFont="1" applyAlignment="1">
      <alignment horizontal="left"/>
    </xf>
    <xf numFmtId="0" fontId="1" fillId="0" borderId="20" xfId="0" applyFont="1" applyBorder="1" applyAlignment="1">
      <alignment horizontal="left" wrapText="1"/>
    </xf>
    <xf numFmtId="0" fontId="5" fillId="0" borderId="29" xfId="0" applyFont="1" applyBorder="1" applyAlignment="1">
      <alignment horizontal="left" wrapText="1"/>
    </xf>
    <xf numFmtId="0" fontId="1" fillId="0" borderId="1" xfId="0" applyFont="1" applyBorder="1" applyAlignment="1">
      <alignment horizontal="left" wrapText="1"/>
    </xf>
    <xf numFmtId="0" fontId="5" fillId="0" borderId="0" xfId="0" applyFont="1" applyAlignment="1">
      <alignment horizontal="left" wrapText="1"/>
    </xf>
    <xf numFmtId="0" fontId="5" fillId="0" borderId="0" xfId="0" applyFont="1" applyAlignment="1">
      <alignment horizontal="left" vertical="top" wrapText="1"/>
    </xf>
    <xf numFmtId="0" fontId="1" fillId="0" borderId="18" xfId="0" applyFont="1" applyBorder="1" applyAlignment="1">
      <alignment horizontal="left" wrapText="1"/>
    </xf>
    <xf numFmtId="0" fontId="1" fillId="0" borderId="18" xfId="0" applyFont="1" applyBorder="1" applyAlignment="1">
      <alignment horizontal="left"/>
    </xf>
    <xf numFmtId="0" fontId="1" fillId="0" borderId="30" xfId="0" applyFont="1" applyBorder="1" applyAlignment="1">
      <alignment horizontal="left" wrapText="1"/>
    </xf>
    <xf numFmtId="0" fontId="1" fillId="0" borderId="17" xfId="0" applyFont="1" applyBorder="1" applyAlignment="1">
      <alignment horizontal="left"/>
    </xf>
    <xf numFmtId="0" fontId="8" fillId="0" borderId="0" xfId="0" applyFont="1" applyAlignment="1">
      <alignment wrapText="1"/>
    </xf>
    <xf numFmtId="0" fontId="2" fillId="2" borderId="15"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1" fillId="0" borderId="17" xfId="0" applyFont="1" applyFill="1" applyBorder="1" applyAlignment="1">
      <alignment horizontal="left" vertical="top" wrapText="1"/>
    </xf>
    <xf numFmtId="0" fontId="1" fillId="2" borderId="31" xfId="0" applyFont="1" applyFill="1" applyBorder="1" applyAlignment="1">
      <alignment horizontal="left" vertical="top" wrapText="1"/>
    </xf>
    <xf numFmtId="0" fontId="1" fillId="2" borderId="17" xfId="0" applyFont="1" applyFill="1" applyBorder="1" applyAlignment="1">
      <alignment horizontal="left" vertical="top" wrapText="1"/>
    </xf>
    <xf numFmtId="0" fontId="1" fillId="5" borderId="17" xfId="0" applyFont="1" applyFill="1" applyBorder="1" applyAlignment="1">
      <alignment horizontal="left" vertical="top" wrapText="1"/>
    </xf>
    <xf numFmtId="0" fontId="2" fillId="2" borderId="20" xfId="0" applyFont="1" applyFill="1" applyBorder="1" applyAlignment="1">
      <alignment horizontal="center" vertical="center" wrapText="1"/>
    </xf>
    <xf numFmtId="0" fontId="1" fillId="0" borderId="18" xfId="0" applyFont="1" applyFill="1" applyBorder="1" applyAlignment="1">
      <alignment horizontal="left" vertical="top" wrapText="1"/>
    </xf>
    <xf numFmtId="0" fontId="1" fillId="2" borderId="32" xfId="0" applyFont="1" applyFill="1" applyBorder="1" applyAlignment="1">
      <alignment horizontal="left" vertical="top" wrapText="1"/>
    </xf>
    <xf numFmtId="0" fontId="1" fillId="2" borderId="18" xfId="0" applyFont="1" applyFill="1" applyBorder="1" applyAlignment="1">
      <alignment horizontal="left" vertical="top" wrapText="1"/>
    </xf>
    <xf numFmtId="0" fontId="1" fillId="5" borderId="18" xfId="0" applyFont="1" applyFill="1" applyBorder="1" applyAlignment="1">
      <alignment horizontal="left" vertical="top" wrapText="1"/>
    </xf>
    <xf numFmtId="0" fontId="2" fillId="2" borderId="33" xfId="0" applyFont="1" applyFill="1" applyBorder="1" applyAlignment="1">
      <alignment horizontal="center" vertical="center" wrapText="1"/>
    </xf>
    <xf numFmtId="0" fontId="1" fillId="0" borderId="34" xfId="0" applyFont="1" applyFill="1" applyBorder="1" applyAlignment="1">
      <alignment horizontal="left" vertical="top" wrapText="1"/>
    </xf>
    <xf numFmtId="0" fontId="1" fillId="2" borderId="35" xfId="0" applyFont="1" applyFill="1" applyBorder="1" applyAlignment="1">
      <alignment horizontal="left" vertical="top" wrapText="1"/>
    </xf>
    <xf numFmtId="0" fontId="1" fillId="2" borderId="34" xfId="0" applyFont="1" applyFill="1" applyBorder="1" applyAlignment="1">
      <alignment horizontal="left" vertical="top" wrapText="1"/>
    </xf>
    <xf numFmtId="0" fontId="1" fillId="5" borderId="34" xfId="0" applyFont="1" applyFill="1" applyBorder="1" applyAlignment="1">
      <alignment horizontal="left" vertical="top" wrapText="1"/>
    </xf>
    <xf numFmtId="0" fontId="2" fillId="4" borderId="21" xfId="0" applyFont="1" applyFill="1" applyBorder="1" applyAlignment="1">
      <alignment horizontal="center" vertical="center" wrapText="1"/>
    </xf>
    <xf numFmtId="0" fontId="1" fillId="4" borderId="22" xfId="0" applyFont="1" applyFill="1" applyBorder="1" applyAlignment="1">
      <alignment horizontal="left" vertical="top" wrapText="1"/>
    </xf>
    <xf numFmtId="0" fontId="1" fillId="0" borderId="0" xfId="0" applyFont="1" applyBorder="1" applyAlignment="1">
      <alignment horizontal="left" vertical="top" wrapText="1"/>
    </xf>
    <xf numFmtId="0" fontId="12" fillId="0" borderId="1" xfId="0" applyFont="1" applyFill="1" applyBorder="1" applyAlignment="1">
      <alignment horizontal="left" vertical="center" wrapText="1"/>
    </xf>
    <xf numFmtId="49" fontId="11" fillId="0" borderId="1" xfId="0" applyNumberFormat="1" applyFont="1" applyBorder="1"/>
    <xf numFmtId="3" fontId="11" fillId="0" borderId="1" xfId="0" applyNumberFormat="1" applyFont="1" applyBorder="1" applyAlignment="1">
      <alignment horizontal="center" vertical="center" wrapText="1"/>
    </xf>
    <xf numFmtId="3" fontId="11" fillId="0" borderId="1" xfId="0" applyNumberFormat="1" applyFont="1" applyFill="1" applyBorder="1" applyAlignment="1">
      <alignment horizontal="center" vertical="center" wrapText="1"/>
    </xf>
    <xf numFmtId="0" fontId="11" fillId="0" borderId="1" xfId="0" applyFont="1" applyBorder="1" applyAlignment="1">
      <alignment wrapText="1"/>
    </xf>
    <xf numFmtId="0" fontId="11" fillId="0" borderId="1" xfId="0" applyFont="1" applyBorder="1" applyAlignment="1">
      <alignment horizontal="center" vertical="center"/>
    </xf>
    <xf numFmtId="0" fontId="11" fillId="5" borderId="1" xfId="0" applyFont="1" applyFill="1" applyBorder="1" applyAlignment="1">
      <alignment horizontal="left" vertical="top" wrapText="1"/>
    </xf>
    <xf numFmtId="0" fontId="1" fillId="0" borderId="1" xfId="0" applyFont="1" applyBorder="1" applyAlignment="1">
      <alignment horizontal="left" vertical="center" wrapText="1"/>
    </xf>
    <xf numFmtId="0" fontId="11" fillId="0" borderId="1" xfId="0" applyFont="1" applyBorder="1" applyAlignment="1">
      <alignment vertical="center" wrapText="1"/>
    </xf>
    <xf numFmtId="0" fontId="2" fillId="0" borderId="25" xfId="0" applyFont="1" applyBorder="1" applyAlignment="1">
      <alignment horizontal="left"/>
    </xf>
    <xf numFmtId="0" fontId="3" fillId="4" borderId="26" xfId="0" applyFont="1" applyFill="1" applyBorder="1" applyAlignment="1">
      <alignment wrapText="1"/>
    </xf>
    <xf numFmtId="0" fontId="2" fillId="0" borderId="36" xfId="0" applyFont="1" applyBorder="1" applyAlignment="1">
      <alignment horizontal="left"/>
    </xf>
    <xf numFmtId="0" fontId="2" fillId="0" borderId="37" xfId="0" applyFont="1" applyBorder="1" applyAlignment="1">
      <alignment horizontal="left" wrapText="1"/>
    </xf>
    <xf numFmtId="0" fontId="3" fillId="4" borderId="28" xfId="0" applyFont="1" applyFill="1" applyBorder="1" applyAlignment="1">
      <alignment wrapText="1"/>
    </xf>
    <xf numFmtId="0" fontId="0" fillId="4" borderId="17" xfId="0" applyFill="1" applyBorder="1"/>
    <xf numFmtId="0" fontId="0" fillId="4" borderId="30" xfId="0" applyFill="1" applyBorder="1"/>
    <xf numFmtId="0" fontId="0" fillId="4" borderId="18" xfId="0" applyFill="1" applyBorder="1"/>
    <xf numFmtId="0" fontId="0" fillId="0" borderId="0" xfId="0" applyAlignment="1">
      <alignment horizontal="left"/>
    </xf>
    <xf numFmtId="0" fontId="11" fillId="0" borderId="1" xfId="0" applyFont="1" applyBorder="1"/>
    <xf numFmtId="0" fontId="11" fillId="0" borderId="1" xfId="0" applyFont="1" applyBorder="1" applyAlignment="1">
      <alignment horizontal="center"/>
    </xf>
    <xf numFmtId="0" fontId="1" fillId="0" borderId="1" xfId="0" applyFont="1" applyBorder="1" applyAlignment="1">
      <alignment horizontal="left" vertical="center" wrapText="1"/>
    </xf>
    <xf numFmtId="0" fontId="2" fillId="2" borderId="1" xfId="0" applyFont="1" applyFill="1" applyBorder="1" applyAlignment="1">
      <alignment horizontal="center" vertical="center"/>
    </xf>
    <xf numFmtId="49"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49" fontId="1" fillId="0" borderId="1" xfId="0" applyNumberFormat="1" applyFont="1" applyBorder="1" applyAlignment="1">
      <alignment horizontal="center"/>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3" fillId="4" borderId="1" xfId="0" applyFont="1" applyFill="1" applyBorder="1" applyAlignment="1">
      <alignment wrapText="1"/>
    </xf>
    <xf numFmtId="0" fontId="1" fillId="4" borderId="1" xfId="0" applyFont="1" applyFill="1" applyBorder="1"/>
    <xf numFmtId="0" fontId="1" fillId="0" borderId="1" xfId="0" applyFont="1" applyFill="1" applyBorder="1" applyAlignment="1">
      <alignment wrapText="1"/>
    </xf>
    <xf numFmtId="0" fontId="10" fillId="0" borderId="1" xfId="0" applyFont="1" applyFill="1" applyBorder="1" applyAlignment="1">
      <alignment wrapText="1"/>
    </xf>
    <xf numFmtId="0" fontId="3" fillId="4" borderId="1" xfId="0" applyFont="1" applyFill="1" applyBorder="1"/>
    <xf numFmtId="0" fontId="10" fillId="0" borderId="1" xfId="0" applyFont="1" applyFill="1" applyBorder="1"/>
    <xf numFmtId="0" fontId="1" fillId="5" borderId="1" xfId="0" applyFont="1" applyFill="1" applyBorder="1" applyAlignment="1">
      <alignment wrapText="1"/>
    </xf>
    <xf numFmtId="0" fontId="1" fillId="0" borderId="1" xfId="0" applyNumberFormat="1" applyFont="1" applyBorder="1" applyAlignment="1">
      <alignment horizontal="center"/>
    </xf>
    <xf numFmtId="0" fontId="1" fillId="0" borderId="1" xfId="0" applyNumberFormat="1" applyFont="1" applyFill="1" applyBorder="1" applyAlignment="1">
      <alignment horizontal="center"/>
    </xf>
    <xf numFmtId="0" fontId="10" fillId="0" borderId="1" xfId="0" applyFont="1" applyBorder="1" applyAlignment="1">
      <alignment wrapText="1"/>
    </xf>
    <xf numFmtId="0" fontId="1" fillId="0" borderId="1" xfId="0" applyFont="1" applyBorder="1" applyAlignment="1">
      <alignment horizontal="left" vertical="center" wrapText="1"/>
    </xf>
    <xf numFmtId="0" fontId="1" fillId="4" borderId="2" xfId="0" applyFont="1" applyFill="1" applyBorder="1"/>
    <xf numFmtId="0" fontId="1" fillId="0" borderId="1" xfId="0" applyFont="1" applyBorder="1" applyAlignment="1">
      <alignment vertical="center"/>
    </xf>
    <xf numFmtId="0" fontId="10" fillId="0" borderId="1" xfId="0" applyFont="1" applyBorder="1" applyAlignment="1">
      <alignment vertical="center" wrapText="1"/>
    </xf>
    <xf numFmtId="0" fontId="10" fillId="0" borderId="1" xfId="0" applyFont="1" applyBorder="1" applyAlignment="1">
      <alignment horizontal="left" vertical="center"/>
    </xf>
    <xf numFmtId="0" fontId="14" fillId="0" borderId="1" xfId="0" applyFont="1" applyBorder="1" applyAlignment="1">
      <alignment horizontal="left" vertical="center" wrapText="1"/>
    </xf>
    <xf numFmtId="0" fontId="14" fillId="0" borderId="1" xfId="0" applyFont="1" applyBorder="1" applyAlignment="1">
      <alignment horizontal="left" vertical="top" wrapText="1"/>
    </xf>
    <xf numFmtId="0" fontId="1" fillId="4" borderId="24" xfId="0" applyFont="1" applyFill="1" applyBorder="1"/>
    <xf numFmtId="0" fontId="0" fillId="4" borderId="26" xfId="0" applyFill="1" applyBorder="1"/>
    <xf numFmtId="0" fontId="0" fillId="4" borderId="28" xfId="0" applyFill="1" applyBorder="1"/>
    <xf numFmtId="0" fontId="10" fillId="0" borderId="31" xfId="0" applyFont="1" applyBorder="1" applyAlignment="1">
      <alignment horizontal="left" wrapText="1"/>
    </xf>
    <xf numFmtId="0" fontId="1" fillId="0" borderId="32" xfId="0" applyFont="1" applyBorder="1" applyAlignment="1">
      <alignment horizontal="left" wrapText="1"/>
    </xf>
    <xf numFmtId="0" fontId="5" fillId="0" borderId="32" xfId="0" applyFont="1" applyBorder="1" applyAlignment="1">
      <alignment horizontal="left" wrapText="1"/>
    </xf>
    <xf numFmtId="0" fontId="5" fillId="0" borderId="38" xfId="0" applyFont="1" applyBorder="1" applyAlignment="1">
      <alignment horizontal="left" wrapText="1"/>
    </xf>
    <xf numFmtId="0" fontId="10" fillId="0" borderId="19" xfId="0" applyFont="1" applyBorder="1" applyAlignment="1">
      <alignment horizontal="left" wrapText="1"/>
    </xf>
    <xf numFmtId="0" fontId="0" fillId="4" borderId="27" xfId="0" applyFill="1" applyBorder="1"/>
    <xf numFmtId="0" fontId="10" fillId="0" borderId="5" xfId="0" applyFont="1" applyBorder="1" applyAlignment="1">
      <alignment horizontal="left" wrapText="1"/>
    </xf>
    <xf numFmtId="0" fontId="0" fillId="4" borderId="23" xfId="0" applyFill="1" applyBorder="1"/>
    <xf numFmtId="164" fontId="1" fillId="0" borderId="1" xfId="0" applyNumberFormat="1" applyFont="1" applyFill="1" applyBorder="1" applyAlignment="1">
      <alignment horizontal="center" vertical="center" wrapText="1"/>
    </xf>
    <xf numFmtId="164" fontId="1" fillId="4" borderId="2" xfId="0" applyNumberFormat="1" applyFont="1" applyFill="1" applyBorder="1" applyAlignment="1">
      <alignment horizontal="center" vertical="center"/>
    </xf>
    <xf numFmtId="0" fontId="1" fillId="0" borderId="1" xfId="0" applyFont="1" applyBorder="1" applyAlignment="1">
      <alignment horizontal="left" vertical="center" wrapText="1"/>
    </xf>
    <xf numFmtId="0" fontId="11" fillId="0" borderId="0" xfId="0" applyFont="1"/>
    <xf numFmtId="0" fontId="11" fillId="0" borderId="0" xfId="0" applyFont="1" applyAlignment="1">
      <alignment horizontal="left" vertical="center" wrapText="1"/>
    </xf>
    <xf numFmtId="0" fontId="18" fillId="0" borderId="17" xfId="0" applyFont="1" applyBorder="1" applyAlignment="1">
      <alignment horizontal="left" vertical="center" wrapText="1"/>
    </xf>
    <xf numFmtId="0" fontId="18" fillId="0" borderId="18" xfId="0" applyFont="1" applyBorder="1" applyAlignment="1">
      <alignment horizontal="left" vertical="center" wrapText="1"/>
    </xf>
    <xf numFmtId="0" fontId="18" fillId="0" borderId="34" xfId="0" applyFont="1" applyBorder="1" applyAlignment="1">
      <alignment horizontal="left" vertical="center" wrapText="1"/>
    </xf>
    <xf numFmtId="0" fontId="18" fillId="0" borderId="30" xfId="0" applyFont="1" applyBorder="1" applyAlignment="1">
      <alignment horizontal="left" vertical="center" wrapText="1"/>
    </xf>
    <xf numFmtId="0" fontId="18" fillId="0" borderId="39" xfId="0" applyFont="1" applyBorder="1" applyAlignment="1">
      <alignment horizontal="left" vertical="center" wrapText="1"/>
    </xf>
    <xf numFmtId="0" fontId="18" fillId="0" borderId="40" xfId="0" applyFont="1" applyBorder="1" applyAlignment="1">
      <alignment horizontal="left" vertical="center" wrapText="1"/>
    </xf>
    <xf numFmtId="0" fontId="18" fillId="0" borderId="42" xfId="0" applyFont="1" applyBorder="1" applyAlignment="1">
      <alignment horizontal="left" vertical="center" wrapText="1"/>
    </xf>
    <xf numFmtId="0" fontId="0" fillId="0" borderId="0" xfId="0" applyAlignment="1">
      <alignment wrapText="1"/>
    </xf>
    <xf numFmtId="0" fontId="19" fillId="0" borderId="0" xfId="0" applyFont="1" applyAlignment="1">
      <alignment horizontal="justify" vertical="center"/>
    </xf>
    <xf numFmtId="0" fontId="13" fillId="0" borderId="1" xfId="0" applyFont="1" applyBorder="1" applyAlignment="1">
      <alignment horizontal="left" vertical="center" wrapText="1"/>
    </xf>
    <xf numFmtId="0" fontId="13" fillId="0" borderId="1" xfId="0" applyFont="1" applyFill="1" applyBorder="1" applyAlignment="1">
      <alignment horizontal="left" vertical="center" wrapText="1"/>
    </xf>
    <xf numFmtId="0" fontId="13" fillId="0" borderId="1" xfId="0" applyFont="1" applyBorder="1" applyAlignment="1">
      <alignment vertical="center" wrapText="1"/>
    </xf>
    <xf numFmtId="0" fontId="21" fillId="0" borderId="0" xfId="0" applyFont="1" applyAlignment="1">
      <alignment horizontal="justify" vertical="center"/>
    </xf>
    <xf numFmtId="0" fontId="13" fillId="5" borderId="1" xfId="0" applyFont="1" applyFill="1" applyBorder="1" applyAlignment="1">
      <alignment horizontal="left" vertical="top" wrapText="1"/>
    </xf>
    <xf numFmtId="0" fontId="2" fillId="0" borderId="0" xfId="0" applyFont="1" applyAlignment="1">
      <alignment horizontal="center"/>
    </xf>
    <xf numFmtId="0" fontId="1" fillId="0" borderId="1" xfId="0" applyFont="1" applyBorder="1" applyAlignment="1">
      <alignment horizontal="left" vertical="center" wrapText="1"/>
    </xf>
    <xf numFmtId="0" fontId="4"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4" fillId="2" borderId="16"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16" fillId="2" borderId="3" xfId="0" applyFont="1" applyFill="1" applyBorder="1" applyAlignment="1">
      <alignment horizontal="center" vertical="center"/>
    </xf>
    <xf numFmtId="0" fontId="16" fillId="2" borderId="5" xfId="0" applyFont="1" applyFill="1" applyBorder="1" applyAlignment="1">
      <alignment horizontal="center" vertical="center"/>
    </xf>
    <xf numFmtId="0" fontId="22" fillId="0" borderId="31" xfId="0" applyFont="1" applyBorder="1" applyAlignment="1">
      <alignment horizontal="left" vertical="center" wrapText="1"/>
    </xf>
    <xf numFmtId="0" fontId="22" fillId="0" borderId="39" xfId="0" applyFont="1" applyBorder="1" applyAlignment="1">
      <alignment horizontal="left" vertical="center" wrapText="1"/>
    </xf>
    <xf numFmtId="0" fontId="17" fillId="2" borderId="13" xfId="0" applyFont="1" applyFill="1" applyBorder="1" applyAlignment="1">
      <alignment horizontal="center" vertical="center" wrapText="1"/>
    </xf>
    <xf numFmtId="0" fontId="17" fillId="2" borderId="14" xfId="0" applyFont="1" applyFill="1" applyBorder="1" applyAlignment="1">
      <alignment horizontal="center" vertical="center" wrapText="1"/>
    </xf>
    <xf numFmtId="0" fontId="17" fillId="2" borderId="41"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4" xfId="0" applyFont="1" applyFill="1" applyBorder="1" applyAlignment="1">
      <alignment horizontal="center" vertical="center" wrapText="1"/>
    </xf>
    <xf numFmtId="0" fontId="17" fillId="2" borderId="30" xfId="0" applyFont="1" applyFill="1" applyBorder="1" applyAlignment="1">
      <alignment horizontal="center" vertical="center" wrapText="1"/>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0"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2" fillId="2" borderId="17"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2" borderId="30"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1" fillId="0" borderId="10" xfId="0" applyFont="1" applyBorder="1" applyAlignment="1">
      <alignment horizontal="left" vertical="top" wrapText="1"/>
    </xf>
    <xf numFmtId="0" fontId="1" fillId="0" borderId="16" xfId="0" applyFont="1" applyBorder="1" applyAlignment="1">
      <alignment horizontal="left" vertical="top" wrapText="1"/>
    </xf>
    <xf numFmtId="0" fontId="1" fillId="0" borderId="11" xfId="0" applyFont="1" applyBorder="1" applyAlignment="1">
      <alignment horizontal="left" vertical="top" wrapText="1"/>
    </xf>
    <xf numFmtId="0" fontId="1" fillId="2" borderId="3" xfId="0" applyFont="1" applyFill="1" applyBorder="1" applyAlignment="1">
      <alignment horizontal="left" vertical="top" wrapText="1"/>
    </xf>
    <xf numFmtId="0" fontId="1" fillId="2" borderId="4" xfId="0" applyFont="1" applyFill="1" applyBorder="1" applyAlignment="1">
      <alignment horizontal="left" vertical="top" wrapText="1"/>
    </xf>
    <xf numFmtId="0" fontId="1" fillId="2" borderId="5" xfId="0" applyFont="1" applyFill="1" applyBorder="1" applyAlignment="1">
      <alignment horizontal="left" vertical="top" wrapText="1"/>
    </xf>
    <xf numFmtId="0" fontId="1" fillId="2" borderId="6" xfId="0" applyFont="1" applyFill="1" applyBorder="1" applyAlignment="1">
      <alignment horizontal="left" vertical="top" wrapText="1"/>
    </xf>
    <xf numFmtId="0" fontId="1" fillId="2" borderId="15" xfId="0" applyFont="1" applyFill="1" applyBorder="1" applyAlignment="1">
      <alignment horizontal="left" vertical="top" wrapText="1"/>
    </xf>
    <xf numFmtId="0" fontId="1" fillId="2" borderId="7" xfId="0" applyFont="1" applyFill="1" applyBorder="1" applyAlignment="1">
      <alignment horizontal="left" vertical="top" wrapText="1"/>
    </xf>
    <xf numFmtId="0" fontId="1" fillId="0" borderId="6" xfId="0" applyFont="1" applyBorder="1" applyAlignment="1">
      <alignment horizontal="left" vertical="top" wrapText="1"/>
    </xf>
    <xf numFmtId="0" fontId="1" fillId="0" borderId="15" xfId="0" applyFont="1" applyBorder="1" applyAlignment="1">
      <alignment horizontal="left" vertical="top" wrapText="1"/>
    </xf>
    <xf numFmtId="0" fontId="1" fillId="0" borderId="7" xfId="0" applyFont="1" applyBorder="1" applyAlignment="1">
      <alignment horizontal="left" vertical="top" wrapText="1"/>
    </xf>
    <xf numFmtId="0" fontId="1" fillId="0" borderId="8" xfId="0" applyFont="1" applyBorder="1" applyAlignment="1">
      <alignment horizontal="left" vertical="top" wrapText="1"/>
    </xf>
    <xf numFmtId="0" fontId="1" fillId="0" borderId="0" xfId="0" applyFont="1" applyAlignment="1">
      <alignment horizontal="left" vertical="top" wrapText="1"/>
    </xf>
    <xf numFmtId="0" fontId="1" fillId="0" borderId="9" xfId="0" applyFont="1" applyBorder="1" applyAlignment="1">
      <alignment horizontal="left" vertical="top"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1" fillId="0" borderId="9" xfId="0" applyFont="1" applyFill="1" applyBorder="1" applyAlignment="1">
      <alignment horizontal="center" wrapText="1"/>
    </xf>
    <xf numFmtId="0" fontId="1" fillId="0" borderId="11" xfId="0" applyFont="1" applyFill="1" applyBorder="1" applyAlignment="1">
      <alignment horizontal="center" wrapText="1"/>
    </xf>
    <xf numFmtId="0" fontId="4" fillId="2" borderId="6"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2" fillId="2" borderId="21" xfId="0" applyFont="1" applyFill="1" applyBorder="1" applyAlignment="1">
      <alignment horizontal="right" vertical="center" wrapText="1"/>
    </xf>
    <xf numFmtId="0" fontId="2" fillId="2" borderId="22" xfId="0" applyFont="1" applyFill="1" applyBorder="1" applyAlignment="1">
      <alignment horizontal="right" vertical="center"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editAs="oneCell">
    <xdr:from>
      <xdr:col>5</xdr:col>
      <xdr:colOff>34635</xdr:colOff>
      <xdr:row>15</xdr:row>
      <xdr:rowOff>80819</xdr:rowOff>
    </xdr:from>
    <xdr:to>
      <xdr:col>16</xdr:col>
      <xdr:colOff>15137</xdr:colOff>
      <xdr:row>18</xdr:row>
      <xdr:rowOff>432595</xdr:rowOff>
    </xdr:to>
    <xdr:pic>
      <xdr:nvPicPr>
        <xdr:cNvPr id="2" name="obrázek 6">
          <a:extLst>
            <a:ext uri="{FF2B5EF4-FFF2-40B4-BE49-F238E27FC236}">
              <a16:creationId xmlns:a16="http://schemas.microsoft.com/office/drawing/2014/main" id="{B21E530C-7124-4649-9548-3DA611FEB5E2}"/>
            </a:ext>
          </a:extLst>
        </xdr:cNvPr>
        <xdr:cNvPicPr/>
      </xdr:nvPicPr>
      <xdr:blipFill>
        <a:blip xmlns:r="http://schemas.openxmlformats.org/officeDocument/2006/relationships" r:embed="rId1" cstate="print"/>
        <a:srcRect/>
        <a:stretch>
          <a:fillRect/>
        </a:stretch>
      </xdr:blipFill>
      <xdr:spPr bwMode="auto">
        <a:xfrm>
          <a:off x="11655135" y="5843444"/>
          <a:ext cx="7314752" cy="2375839"/>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186532</xdr:colOff>
      <xdr:row>6</xdr:row>
      <xdr:rowOff>607220</xdr:rowOff>
    </xdr:from>
    <xdr:to>
      <xdr:col>1</xdr:col>
      <xdr:colOff>1771650</xdr:colOff>
      <xdr:row>6</xdr:row>
      <xdr:rowOff>2180416</xdr:rowOff>
    </xdr:to>
    <xdr:pic>
      <xdr:nvPicPr>
        <xdr:cNvPr id="2" name="Obrázok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39257" y="3388520"/>
          <a:ext cx="1585118" cy="1573196"/>
        </a:xfrm>
        <a:prstGeom prst="rect">
          <a:avLst/>
        </a:prstGeom>
      </xdr:spPr>
    </xdr:pic>
    <xdr:clientData/>
  </xdr:twoCellAnchor>
  <xdr:twoCellAnchor editAs="oneCell">
    <xdr:from>
      <xdr:col>2</xdr:col>
      <xdr:colOff>190500</xdr:colOff>
      <xdr:row>6</xdr:row>
      <xdr:rowOff>595313</xdr:rowOff>
    </xdr:from>
    <xdr:to>
      <xdr:col>2</xdr:col>
      <xdr:colOff>1828800</xdr:colOff>
      <xdr:row>6</xdr:row>
      <xdr:rowOff>2201558</xdr:rowOff>
    </xdr:to>
    <xdr:pic>
      <xdr:nvPicPr>
        <xdr:cNvPr id="3" name="Obrázok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xfrm>
          <a:off x="5248275" y="2271713"/>
          <a:ext cx="1638300" cy="1606245"/>
        </a:xfrm>
        <a:prstGeom prst="rect">
          <a:avLst/>
        </a:prstGeom>
      </xdr:spPr>
    </xdr:pic>
    <xdr:clientData/>
  </xdr:two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
  <sheetViews>
    <sheetView tabSelected="1" zoomScaleNormal="100" workbookViewId="0">
      <selection activeCell="A12" sqref="A12"/>
    </sheetView>
  </sheetViews>
  <sheetFormatPr baseColWidth="10" defaultColWidth="8.83203125" defaultRowHeight="15" x14ac:dyDescent="0.2"/>
  <cols>
    <col min="1" max="1" width="106.6640625" customWidth="1"/>
  </cols>
  <sheetData>
    <row r="1" spans="1:1" ht="30" x14ac:dyDescent="0.2">
      <c r="A1" s="131" t="s">
        <v>305</v>
      </c>
    </row>
    <row r="2" spans="1:1" ht="45" x14ac:dyDescent="0.2">
      <c r="A2" s="135" t="s">
        <v>307</v>
      </c>
    </row>
    <row r="3" spans="1:1" ht="30" x14ac:dyDescent="0.2">
      <c r="A3" s="135" t="s">
        <v>315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97"/>
  <sheetViews>
    <sheetView topLeftCell="A84" zoomScale="96" zoomScaleNormal="80" workbookViewId="0">
      <selection activeCell="C84" sqref="C84"/>
    </sheetView>
  </sheetViews>
  <sheetFormatPr baseColWidth="10" defaultColWidth="8.83203125" defaultRowHeight="13" x14ac:dyDescent="0.15"/>
  <cols>
    <col min="1" max="1" width="6.83203125" style="8" customWidth="1"/>
    <col min="2" max="2" width="39.6640625" style="2" customWidth="1"/>
    <col min="3" max="3" width="47.1640625" style="1" customWidth="1"/>
    <col min="4" max="4" width="44.33203125" style="1" customWidth="1"/>
    <col min="5" max="5" width="14.6640625" style="1" customWidth="1"/>
    <col min="6" max="16384" width="8.83203125" style="1"/>
  </cols>
  <sheetData>
    <row r="1" spans="1:15" ht="33" customHeight="1" x14ac:dyDescent="0.15">
      <c r="A1" s="139" t="s">
        <v>306</v>
      </c>
      <c r="B1" s="139"/>
      <c r="C1" s="139"/>
      <c r="D1" s="139"/>
    </row>
    <row r="2" spans="1:15" ht="54" customHeight="1" x14ac:dyDescent="0.15">
      <c r="A2" s="85" t="s">
        <v>63</v>
      </c>
      <c r="B2" s="86" t="s">
        <v>26</v>
      </c>
      <c r="C2" s="84" t="s">
        <v>27</v>
      </c>
      <c r="D2" s="86" t="s">
        <v>45</v>
      </c>
    </row>
    <row r="3" spans="1:15" ht="14" x14ac:dyDescent="0.15">
      <c r="A3" s="87"/>
      <c r="B3" s="88" t="s">
        <v>43</v>
      </c>
      <c r="C3" s="89">
        <v>20</v>
      </c>
      <c r="D3" s="90"/>
    </row>
    <row r="4" spans="1:15" x14ac:dyDescent="0.15">
      <c r="A4" s="97">
        <v>1</v>
      </c>
      <c r="B4" s="138" t="s">
        <v>31</v>
      </c>
      <c r="C4" s="25" t="s">
        <v>80</v>
      </c>
      <c r="D4" s="91"/>
    </row>
    <row r="5" spans="1:15" ht="28" x14ac:dyDescent="0.15">
      <c r="A5" s="97">
        <v>2</v>
      </c>
      <c r="B5" s="138"/>
      <c r="C5" s="26" t="s">
        <v>32</v>
      </c>
      <c r="D5" s="91"/>
    </row>
    <row r="6" spans="1:15" ht="28" x14ac:dyDescent="0.15">
      <c r="A6" s="97">
        <v>3</v>
      </c>
      <c r="B6" s="138"/>
      <c r="C6" s="26" t="s">
        <v>220</v>
      </c>
      <c r="D6" s="91"/>
    </row>
    <row r="7" spans="1:15" ht="28" x14ac:dyDescent="0.15">
      <c r="A7" s="97">
        <v>4</v>
      </c>
      <c r="B7" s="138"/>
      <c r="C7" s="21" t="s">
        <v>78</v>
      </c>
      <c r="D7" s="91"/>
    </row>
    <row r="8" spans="1:15" ht="42" x14ac:dyDescent="0.15">
      <c r="A8" s="97">
        <v>5</v>
      </c>
      <c r="B8" s="138"/>
      <c r="C8" s="21" t="s">
        <v>79</v>
      </c>
      <c r="D8" s="91"/>
    </row>
    <row r="9" spans="1:15" ht="28" x14ac:dyDescent="0.15">
      <c r="A9" s="97">
        <v>6</v>
      </c>
      <c r="B9" s="138"/>
      <c r="C9" s="21" t="s">
        <v>12</v>
      </c>
      <c r="D9" s="91"/>
    </row>
    <row r="10" spans="1:15" ht="16" customHeight="1" x14ac:dyDescent="0.15">
      <c r="A10" s="140" t="s">
        <v>0</v>
      </c>
      <c r="B10" s="140"/>
      <c r="C10" s="140"/>
      <c r="D10" s="140"/>
    </row>
    <row r="11" spans="1:15" ht="28" x14ac:dyDescent="0.15">
      <c r="A11" s="98">
        <v>7</v>
      </c>
      <c r="B11" s="92" t="s">
        <v>56</v>
      </c>
      <c r="C11" s="93" t="s">
        <v>101</v>
      </c>
      <c r="D11" s="94"/>
    </row>
    <row r="12" spans="1:15" ht="14" x14ac:dyDescent="0.15">
      <c r="A12" s="98">
        <v>8</v>
      </c>
      <c r="B12" s="26" t="s">
        <v>57</v>
      </c>
      <c r="C12" s="34" t="s">
        <v>28</v>
      </c>
      <c r="D12" s="94"/>
    </row>
    <row r="13" spans="1:15" ht="14" x14ac:dyDescent="0.15">
      <c r="A13" s="98">
        <v>9</v>
      </c>
      <c r="B13" s="26" t="s">
        <v>44</v>
      </c>
      <c r="C13" s="26" t="s">
        <v>28</v>
      </c>
      <c r="D13" s="91"/>
    </row>
    <row r="14" spans="1:15" ht="87" customHeight="1" x14ac:dyDescent="0.15">
      <c r="A14" s="98">
        <v>10</v>
      </c>
      <c r="B14" s="26" t="s">
        <v>41</v>
      </c>
      <c r="C14" s="34" t="s">
        <v>316</v>
      </c>
      <c r="D14" s="94"/>
    </row>
    <row r="15" spans="1:15" ht="14" x14ac:dyDescent="0.15">
      <c r="A15" s="98">
        <v>11</v>
      </c>
      <c r="B15" s="26" t="s">
        <v>1</v>
      </c>
      <c r="C15" s="26" t="s">
        <v>221</v>
      </c>
      <c r="D15" s="94"/>
      <c r="F15" s="137" t="s">
        <v>82</v>
      </c>
      <c r="G15" s="137"/>
      <c r="H15" s="137"/>
      <c r="I15" s="137"/>
      <c r="J15" s="137"/>
      <c r="K15" s="137"/>
      <c r="L15" s="137"/>
      <c r="M15" s="137"/>
      <c r="N15" s="137"/>
      <c r="O15" s="137"/>
    </row>
    <row r="16" spans="1:15" ht="61" customHeight="1" x14ac:dyDescent="0.15">
      <c r="A16" s="98">
        <v>12</v>
      </c>
      <c r="B16" s="21" t="s">
        <v>222</v>
      </c>
      <c r="C16" s="26" t="s">
        <v>223</v>
      </c>
      <c r="D16" s="94"/>
    </row>
    <row r="17" spans="1:4" ht="42" x14ac:dyDescent="0.15">
      <c r="A17" s="98">
        <v>13</v>
      </c>
      <c r="B17" s="21" t="s">
        <v>224</v>
      </c>
      <c r="C17" s="99" t="s">
        <v>225</v>
      </c>
      <c r="D17" s="94"/>
    </row>
    <row r="18" spans="1:4" ht="56" x14ac:dyDescent="0.15">
      <c r="A18" s="98">
        <v>14</v>
      </c>
      <c r="B18" s="21" t="s">
        <v>226</v>
      </c>
      <c r="C18" s="26" t="s">
        <v>227</v>
      </c>
      <c r="D18" s="94"/>
    </row>
    <row r="19" spans="1:4" ht="56" x14ac:dyDescent="0.15">
      <c r="A19" s="98">
        <v>15</v>
      </c>
      <c r="B19" s="21" t="s">
        <v>228</v>
      </c>
      <c r="C19" s="99" t="s">
        <v>317</v>
      </c>
      <c r="D19" s="94"/>
    </row>
    <row r="20" spans="1:4" ht="28" x14ac:dyDescent="0.15">
      <c r="A20" s="98">
        <v>16</v>
      </c>
      <c r="B20" s="21" t="s">
        <v>229</v>
      </c>
      <c r="C20" s="99" t="s">
        <v>230</v>
      </c>
      <c r="D20" s="94"/>
    </row>
    <row r="21" spans="1:4" ht="28" x14ac:dyDescent="0.15">
      <c r="A21" s="98">
        <v>17</v>
      </c>
      <c r="B21" s="21" t="s">
        <v>231</v>
      </c>
      <c r="C21" s="99" t="s">
        <v>232</v>
      </c>
      <c r="D21" s="94"/>
    </row>
    <row r="22" spans="1:4" ht="14" x14ac:dyDescent="0.15">
      <c r="A22" s="98">
        <v>18</v>
      </c>
      <c r="B22" s="26" t="s">
        <v>2</v>
      </c>
      <c r="C22" s="25" t="s">
        <v>233</v>
      </c>
      <c r="D22" s="94"/>
    </row>
    <row r="23" spans="1:4" ht="28" x14ac:dyDescent="0.15">
      <c r="A23" s="98">
        <v>19</v>
      </c>
      <c r="B23" s="92" t="s">
        <v>102</v>
      </c>
      <c r="C23" s="95" t="s">
        <v>234</v>
      </c>
      <c r="D23" s="94"/>
    </row>
    <row r="24" spans="1:4" ht="15" customHeight="1" x14ac:dyDescent="0.15">
      <c r="A24" s="140" t="s">
        <v>29</v>
      </c>
      <c r="B24" s="140"/>
      <c r="C24" s="140"/>
      <c r="D24" s="140"/>
    </row>
    <row r="25" spans="1:4" ht="42" x14ac:dyDescent="0.15">
      <c r="A25" s="97">
        <v>20</v>
      </c>
      <c r="B25" s="26" t="s">
        <v>30</v>
      </c>
      <c r="C25" s="96" t="s">
        <v>281</v>
      </c>
      <c r="D25" s="91"/>
    </row>
    <row r="26" spans="1:4" ht="14" x14ac:dyDescent="0.15">
      <c r="A26" s="97">
        <v>21</v>
      </c>
      <c r="B26" s="26" t="s">
        <v>98</v>
      </c>
      <c r="C26" s="25" t="s">
        <v>6</v>
      </c>
      <c r="D26" s="91"/>
    </row>
    <row r="27" spans="1:4" ht="14" x14ac:dyDescent="0.15">
      <c r="A27" s="97">
        <v>22</v>
      </c>
      <c r="B27" s="26" t="s">
        <v>99</v>
      </c>
      <c r="C27" s="25" t="s">
        <v>206</v>
      </c>
      <c r="D27" s="94"/>
    </row>
    <row r="28" spans="1:4" ht="15" customHeight="1" x14ac:dyDescent="0.15">
      <c r="A28" s="97">
        <v>23</v>
      </c>
      <c r="B28" s="26" t="s">
        <v>103</v>
      </c>
      <c r="C28" s="25" t="s">
        <v>282</v>
      </c>
      <c r="D28" s="94"/>
    </row>
    <row r="29" spans="1:4" ht="34.5" customHeight="1" x14ac:dyDescent="0.15">
      <c r="A29" s="97">
        <v>24</v>
      </c>
      <c r="B29" s="26" t="s">
        <v>100</v>
      </c>
      <c r="C29" s="25" t="s">
        <v>207</v>
      </c>
      <c r="D29" s="90"/>
    </row>
    <row r="30" spans="1:4" ht="14" x14ac:dyDescent="0.15">
      <c r="A30" s="97">
        <v>25</v>
      </c>
      <c r="B30" s="26" t="s">
        <v>3</v>
      </c>
      <c r="C30" s="25" t="s">
        <v>208</v>
      </c>
      <c r="D30" s="94"/>
    </row>
    <row r="31" spans="1:4" ht="14" x14ac:dyDescent="0.15">
      <c r="A31" s="97">
        <v>26</v>
      </c>
      <c r="B31" s="26" t="s">
        <v>59</v>
      </c>
      <c r="C31" s="25" t="s">
        <v>76</v>
      </c>
      <c r="D31" s="94"/>
    </row>
    <row r="32" spans="1:4" ht="14" x14ac:dyDescent="0.15">
      <c r="A32" s="97">
        <v>27</v>
      </c>
      <c r="B32" s="26" t="s">
        <v>4</v>
      </c>
      <c r="C32" s="25" t="s">
        <v>77</v>
      </c>
      <c r="D32" s="94"/>
    </row>
    <row r="33" spans="1:4" ht="14" x14ac:dyDescent="0.15">
      <c r="A33" s="97">
        <v>28</v>
      </c>
      <c r="B33" s="26" t="s">
        <v>5</v>
      </c>
      <c r="C33" s="26" t="s">
        <v>210</v>
      </c>
      <c r="D33" s="94"/>
    </row>
    <row r="34" spans="1:4" ht="16" customHeight="1" x14ac:dyDescent="0.15">
      <c r="A34" s="140" t="s">
        <v>33</v>
      </c>
      <c r="B34" s="140"/>
      <c r="C34" s="140"/>
      <c r="D34" s="140"/>
    </row>
    <row r="35" spans="1:4" ht="14" x14ac:dyDescent="0.15">
      <c r="A35" s="97">
        <v>29</v>
      </c>
      <c r="B35" s="2" t="s">
        <v>235</v>
      </c>
      <c r="C35" s="25" t="s">
        <v>34</v>
      </c>
      <c r="D35" s="101"/>
    </row>
    <row r="36" spans="1:4" ht="27" customHeight="1" x14ac:dyDescent="0.15">
      <c r="A36" s="97">
        <v>30</v>
      </c>
      <c r="B36" s="21" t="s">
        <v>14</v>
      </c>
      <c r="C36" s="25" t="s">
        <v>34</v>
      </c>
      <c r="D36" s="91"/>
    </row>
    <row r="37" spans="1:4" ht="14" x14ac:dyDescent="0.15">
      <c r="A37" s="97">
        <v>31</v>
      </c>
      <c r="B37" s="21" t="s">
        <v>23</v>
      </c>
      <c r="C37" s="25" t="s">
        <v>34</v>
      </c>
      <c r="D37" s="91"/>
    </row>
    <row r="38" spans="1:4" ht="14" x14ac:dyDescent="0.15">
      <c r="A38" s="97">
        <v>32</v>
      </c>
      <c r="B38" s="21" t="s">
        <v>22</v>
      </c>
      <c r="C38" s="25" t="s">
        <v>34</v>
      </c>
      <c r="D38" s="91"/>
    </row>
    <row r="39" spans="1:4" ht="14" x14ac:dyDescent="0.15">
      <c r="A39" s="97">
        <v>33</v>
      </c>
      <c r="B39" s="21" t="s">
        <v>209</v>
      </c>
      <c r="C39" s="25" t="s">
        <v>34</v>
      </c>
      <c r="D39" s="91"/>
    </row>
    <row r="40" spans="1:4" ht="14" x14ac:dyDescent="0.15">
      <c r="A40" s="97">
        <v>34</v>
      </c>
      <c r="B40" s="21" t="s">
        <v>15</v>
      </c>
      <c r="C40" s="25" t="s">
        <v>34</v>
      </c>
      <c r="D40" s="91"/>
    </row>
    <row r="41" spans="1:4" ht="14" x14ac:dyDescent="0.15">
      <c r="A41" s="97">
        <v>35</v>
      </c>
      <c r="B41" s="21" t="s">
        <v>24</v>
      </c>
      <c r="C41" s="25" t="s">
        <v>34</v>
      </c>
      <c r="D41" s="91"/>
    </row>
    <row r="42" spans="1:4" ht="14" x14ac:dyDescent="0.15">
      <c r="A42" s="97">
        <v>36</v>
      </c>
      <c r="B42" s="21" t="s">
        <v>25</v>
      </c>
      <c r="C42" s="25" t="s">
        <v>34</v>
      </c>
      <c r="D42" s="91"/>
    </row>
    <row r="43" spans="1:4" ht="28" x14ac:dyDescent="0.15">
      <c r="A43" s="97">
        <v>37</v>
      </c>
      <c r="B43" s="21" t="s">
        <v>236</v>
      </c>
      <c r="C43" s="25" t="s">
        <v>34</v>
      </c>
      <c r="D43" s="91"/>
    </row>
    <row r="44" spans="1:4" ht="28" x14ac:dyDescent="0.15">
      <c r="A44" s="97">
        <v>38</v>
      </c>
      <c r="B44" s="21" t="s">
        <v>60</v>
      </c>
      <c r="C44" s="26" t="s">
        <v>237</v>
      </c>
      <c r="D44" s="94" t="s">
        <v>238</v>
      </c>
    </row>
    <row r="45" spans="1:4" ht="28" x14ac:dyDescent="0.15">
      <c r="A45" s="97">
        <v>39</v>
      </c>
      <c r="B45" s="21" t="s">
        <v>61</v>
      </c>
      <c r="C45" s="102" t="s">
        <v>34</v>
      </c>
      <c r="D45" s="91"/>
    </row>
    <row r="46" spans="1:4" ht="14" x14ac:dyDescent="0.15">
      <c r="A46" s="97">
        <v>40</v>
      </c>
      <c r="B46" s="21" t="s">
        <v>9</v>
      </c>
      <c r="C46" s="25" t="s">
        <v>34</v>
      </c>
      <c r="D46" s="91"/>
    </row>
    <row r="47" spans="1:4" ht="14" x14ac:dyDescent="0.15">
      <c r="A47" s="97">
        <v>41</v>
      </c>
      <c r="B47" s="103" t="s">
        <v>239</v>
      </c>
      <c r="C47" s="104" t="s">
        <v>34</v>
      </c>
      <c r="D47" s="91"/>
    </row>
    <row r="48" spans="1:4" ht="14" x14ac:dyDescent="0.15">
      <c r="A48" s="97">
        <v>42</v>
      </c>
      <c r="B48" s="21" t="s">
        <v>240</v>
      </c>
      <c r="C48" s="25" t="s">
        <v>34</v>
      </c>
      <c r="D48" s="91"/>
    </row>
    <row r="49" spans="1:4" ht="56" x14ac:dyDescent="0.15">
      <c r="A49" s="97">
        <v>43</v>
      </c>
      <c r="B49" s="103" t="s">
        <v>241</v>
      </c>
      <c r="C49" s="26" t="s">
        <v>205</v>
      </c>
      <c r="D49" s="91"/>
    </row>
    <row r="50" spans="1:4" ht="14" x14ac:dyDescent="0.15">
      <c r="A50" s="97">
        <v>44</v>
      </c>
      <c r="B50" s="21" t="s">
        <v>16</v>
      </c>
      <c r="C50" s="25" t="s">
        <v>34</v>
      </c>
      <c r="D50" s="91"/>
    </row>
    <row r="51" spans="1:4" ht="14" x14ac:dyDescent="0.15">
      <c r="A51" s="97">
        <v>45</v>
      </c>
      <c r="B51" s="34" t="s">
        <v>42</v>
      </c>
      <c r="C51" s="25" t="s">
        <v>34</v>
      </c>
      <c r="D51" s="91"/>
    </row>
    <row r="52" spans="1:4" ht="58" customHeight="1" x14ac:dyDescent="0.15">
      <c r="A52" s="97">
        <v>46</v>
      </c>
      <c r="B52" s="105" t="s">
        <v>72</v>
      </c>
      <c r="C52" s="106" t="s">
        <v>242</v>
      </c>
      <c r="D52" s="107"/>
    </row>
    <row r="53" spans="1:4" ht="16" customHeight="1" x14ac:dyDescent="0.15">
      <c r="A53" s="140" t="s">
        <v>35</v>
      </c>
      <c r="B53" s="140"/>
      <c r="C53" s="140"/>
      <c r="D53" s="140"/>
    </row>
    <row r="54" spans="1:4" ht="14" x14ac:dyDescent="0.15">
      <c r="A54" s="97">
        <v>47</v>
      </c>
      <c r="B54" s="21" t="s">
        <v>13</v>
      </c>
      <c r="C54" s="25" t="s">
        <v>34</v>
      </c>
      <c r="D54" s="91"/>
    </row>
    <row r="55" spans="1:4" ht="26.25" customHeight="1" x14ac:dyDescent="0.15">
      <c r="A55" s="97">
        <v>48</v>
      </c>
      <c r="B55" s="21" t="s">
        <v>243</v>
      </c>
      <c r="C55" s="102" t="s">
        <v>34</v>
      </c>
      <c r="D55" s="91"/>
    </row>
    <row r="56" spans="1:4" ht="28.5" customHeight="1" x14ac:dyDescent="0.15">
      <c r="A56" s="97">
        <v>49</v>
      </c>
      <c r="B56" s="21" t="s">
        <v>244</v>
      </c>
      <c r="C56" s="102" t="s">
        <v>34</v>
      </c>
      <c r="D56" s="91"/>
    </row>
    <row r="57" spans="1:4" ht="14" x14ac:dyDescent="0.15">
      <c r="A57" s="97">
        <v>50</v>
      </c>
      <c r="B57" s="21" t="s">
        <v>36</v>
      </c>
      <c r="C57" s="25" t="s">
        <v>34</v>
      </c>
      <c r="D57" s="91"/>
    </row>
    <row r="58" spans="1:4" ht="56" x14ac:dyDescent="0.15">
      <c r="A58" s="97">
        <v>51</v>
      </c>
      <c r="B58" s="103" t="s">
        <v>245</v>
      </c>
      <c r="C58" s="104" t="s">
        <v>34</v>
      </c>
      <c r="D58" s="91"/>
    </row>
    <row r="59" spans="1:4" ht="14" x14ac:dyDescent="0.15">
      <c r="A59" s="97">
        <v>52</v>
      </c>
      <c r="B59" s="103" t="s">
        <v>81</v>
      </c>
      <c r="C59" s="25" t="s">
        <v>34</v>
      </c>
      <c r="D59" s="91"/>
    </row>
    <row r="60" spans="1:4" ht="14" x14ac:dyDescent="0.15">
      <c r="A60" s="97">
        <v>53</v>
      </c>
      <c r="B60" s="21" t="s">
        <v>105</v>
      </c>
      <c r="C60" s="25" t="s">
        <v>34</v>
      </c>
      <c r="D60" s="91"/>
    </row>
    <row r="61" spans="1:4" ht="42" x14ac:dyDescent="0.15">
      <c r="A61" s="97">
        <v>54</v>
      </c>
      <c r="B61" s="21" t="s">
        <v>246</v>
      </c>
      <c r="C61" s="102" t="s">
        <v>34</v>
      </c>
      <c r="D61" s="91"/>
    </row>
    <row r="62" spans="1:4" ht="14" x14ac:dyDescent="0.15">
      <c r="A62" s="97">
        <v>55</v>
      </c>
      <c r="B62" s="21" t="s">
        <v>19</v>
      </c>
      <c r="C62" s="25" t="s">
        <v>34</v>
      </c>
      <c r="D62" s="91"/>
    </row>
    <row r="63" spans="1:4" ht="70" x14ac:dyDescent="0.15">
      <c r="A63" s="97">
        <v>56</v>
      </c>
      <c r="B63" s="103" t="s">
        <v>247</v>
      </c>
      <c r="C63" s="104" t="s">
        <v>34</v>
      </c>
      <c r="D63" s="91"/>
    </row>
    <row r="64" spans="1:4" ht="14" x14ac:dyDescent="0.15">
      <c r="A64" s="97">
        <v>57</v>
      </c>
      <c r="B64" s="21" t="s">
        <v>104</v>
      </c>
      <c r="C64" s="25" t="s">
        <v>34</v>
      </c>
      <c r="D64" s="91"/>
    </row>
    <row r="65" spans="1:4" ht="28" x14ac:dyDescent="0.15">
      <c r="A65" s="97">
        <v>58</v>
      </c>
      <c r="B65" s="21" t="s">
        <v>248</v>
      </c>
      <c r="C65" s="102" t="s">
        <v>34</v>
      </c>
      <c r="D65" s="91"/>
    </row>
    <row r="66" spans="1:4" ht="14" x14ac:dyDescent="0.15">
      <c r="A66" s="97">
        <v>59</v>
      </c>
      <c r="B66" s="21" t="s">
        <v>106</v>
      </c>
      <c r="C66" s="102" t="s">
        <v>34</v>
      </c>
      <c r="D66" s="91"/>
    </row>
    <row r="67" spans="1:4" ht="14" x14ac:dyDescent="0.15">
      <c r="A67" s="97">
        <v>60</v>
      </c>
      <c r="B67" s="21" t="s">
        <v>249</v>
      </c>
      <c r="C67" s="102" t="s">
        <v>34</v>
      </c>
      <c r="D67" s="91"/>
    </row>
    <row r="68" spans="1:4" ht="14" x14ac:dyDescent="0.15">
      <c r="A68" s="97">
        <v>61</v>
      </c>
      <c r="B68" s="21" t="s">
        <v>250</v>
      </c>
      <c r="C68" s="102" t="s">
        <v>34</v>
      </c>
      <c r="D68" s="91"/>
    </row>
    <row r="69" spans="1:4" ht="14" x14ac:dyDescent="0.15">
      <c r="A69" s="97">
        <v>62</v>
      </c>
      <c r="B69" s="21" t="s">
        <v>58</v>
      </c>
      <c r="C69" s="102" t="s">
        <v>34</v>
      </c>
      <c r="D69" s="91"/>
    </row>
    <row r="70" spans="1:4" ht="14" x14ac:dyDescent="0.15">
      <c r="A70" s="97">
        <v>63</v>
      </c>
      <c r="B70" s="21" t="s">
        <v>20</v>
      </c>
      <c r="C70" s="102" t="s">
        <v>34</v>
      </c>
      <c r="D70" s="91"/>
    </row>
    <row r="71" spans="1:4" ht="14" x14ac:dyDescent="0.15">
      <c r="A71" s="97">
        <v>64</v>
      </c>
      <c r="B71" s="21" t="s">
        <v>21</v>
      </c>
      <c r="C71" s="102" t="s">
        <v>34</v>
      </c>
      <c r="D71" s="91"/>
    </row>
    <row r="72" spans="1:4" ht="28" x14ac:dyDescent="0.15">
      <c r="A72" s="97">
        <v>65</v>
      </c>
      <c r="B72" s="21" t="s">
        <v>252</v>
      </c>
      <c r="C72" s="102" t="s">
        <v>34</v>
      </c>
      <c r="D72" s="91"/>
    </row>
    <row r="73" spans="1:4" ht="16" customHeight="1" x14ac:dyDescent="0.15">
      <c r="A73" s="140" t="s">
        <v>37</v>
      </c>
      <c r="B73" s="140"/>
      <c r="C73" s="140"/>
      <c r="D73" s="140"/>
    </row>
    <row r="74" spans="1:4" ht="14" x14ac:dyDescent="0.15">
      <c r="A74" s="97">
        <v>66</v>
      </c>
      <c r="B74" s="21" t="s">
        <v>38</v>
      </c>
      <c r="C74" s="83" t="s">
        <v>251</v>
      </c>
      <c r="D74" s="91"/>
    </row>
    <row r="75" spans="1:4" ht="28" x14ac:dyDescent="0.15">
      <c r="A75" s="97">
        <v>67</v>
      </c>
      <c r="B75" s="21" t="s">
        <v>17</v>
      </c>
      <c r="C75" s="25" t="s">
        <v>34</v>
      </c>
      <c r="D75" s="91"/>
    </row>
    <row r="76" spans="1:4" ht="14" x14ac:dyDescent="0.15">
      <c r="A76" s="97">
        <v>68</v>
      </c>
      <c r="B76" s="21" t="s">
        <v>18</v>
      </c>
      <c r="C76" s="25" t="s">
        <v>34</v>
      </c>
      <c r="D76" s="91"/>
    </row>
    <row r="77" spans="1:4" ht="14" x14ac:dyDescent="0.15">
      <c r="A77" s="97">
        <v>69</v>
      </c>
      <c r="B77" s="21" t="s">
        <v>39</v>
      </c>
      <c r="C77" s="25" t="s">
        <v>34</v>
      </c>
      <c r="D77" s="91"/>
    </row>
    <row r="78" spans="1:4" ht="16" customHeight="1" x14ac:dyDescent="0.15">
      <c r="A78" s="140" t="s">
        <v>40</v>
      </c>
      <c r="B78" s="140"/>
      <c r="C78" s="140"/>
      <c r="D78" s="140"/>
    </row>
    <row r="79" spans="1:4" ht="65.25" customHeight="1" x14ac:dyDescent="0.15">
      <c r="A79" s="97">
        <v>70</v>
      </c>
      <c r="B79" s="21" t="s">
        <v>253</v>
      </c>
      <c r="C79" s="102" t="s">
        <v>34</v>
      </c>
      <c r="D79" s="91"/>
    </row>
    <row r="80" spans="1:4" ht="14" x14ac:dyDescent="0.15">
      <c r="A80" s="97">
        <v>71</v>
      </c>
      <c r="B80" s="21" t="s">
        <v>254</v>
      </c>
      <c r="C80" s="102" t="s">
        <v>34</v>
      </c>
      <c r="D80" s="91"/>
    </row>
    <row r="81" spans="1:4" ht="14" x14ac:dyDescent="0.15">
      <c r="A81" s="97">
        <v>72</v>
      </c>
      <c r="B81" s="21" t="s">
        <v>62</v>
      </c>
      <c r="C81" s="102" t="s">
        <v>34</v>
      </c>
      <c r="D81" s="91"/>
    </row>
    <row r="82" spans="1:4" ht="14" x14ac:dyDescent="0.15">
      <c r="A82" s="97">
        <v>73</v>
      </c>
      <c r="B82" s="21" t="s">
        <v>10</v>
      </c>
      <c r="C82" s="102" t="s">
        <v>34</v>
      </c>
      <c r="D82" s="91"/>
    </row>
    <row r="83" spans="1:4" ht="14" x14ac:dyDescent="0.15">
      <c r="A83" s="97">
        <v>74</v>
      </c>
      <c r="B83" s="21" t="s">
        <v>11</v>
      </c>
      <c r="C83" s="102" t="s">
        <v>34</v>
      </c>
      <c r="D83" s="91"/>
    </row>
    <row r="84" spans="1:4" ht="252" x14ac:dyDescent="0.15">
      <c r="A84" s="97">
        <v>75</v>
      </c>
      <c r="B84" s="103" t="s">
        <v>323</v>
      </c>
      <c r="C84" s="102" t="s">
        <v>34</v>
      </c>
      <c r="D84" s="91"/>
    </row>
    <row r="85" spans="1:4" ht="14" x14ac:dyDescent="0.15">
      <c r="A85" s="97">
        <v>76</v>
      </c>
      <c r="B85" s="103" t="s">
        <v>255</v>
      </c>
      <c r="C85" s="104" t="s">
        <v>34</v>
      </c>
      <c r="D85" s="91"/>
    </row>
    <row r="86" spans="1:4" ht="70" x14ac:dyDescent="0.15">
      <c r="A86" s="97">
        <v>77</v>
      </c>
      <c r="B86" s="103" t="s">
        <v>256</v>
      </c>
      <c r="C86" s="102" t="s">
        <v>34</v>
      </c>
      <c r="D86" s="91"/>
    </row>
    <row r="87" spans="1:4" ht="81.75" customHeight="1" x14ac:dyDescent="0.15">
      <c r="A87" s="97">
        <v>78</v>
      </c>
      <c r="B87" s="21" t="s">
        <v>257</v>
      </c>
      <c r="C87" s="102" t="s">
        <v>34</v>
      </c>
      <c r="D87" s="91"/>
    </row>
    <row r="88" spans="1:4" ht="14" x14ac:dyDescent="0.15">
      <c r="A88" s="97">
        <v>79</v>
      </c>
      <c r="B88" s="21" t="s">
        <v>7</v>
      </c>
      <c r="C88" s="102" t="s">
        <v>34</v>
      </c>
      <c r="D88" s="91"/>
    </row>
    <row r="89" spans="1:4" ht="28" x14ac:dyDescent="0.15">
      <c r="A89" s="97">
        <v>80</v>
      </c>
      <c r="B89" s="21" t="s">
        <v>258</v>
      </c>
      <c r="C89" s="102" t="s">
        <v>34</v>
      </c>
      <c r="D89" s="91"/>
    </row>
    <row r="90" spans="1:4" ht="42" x14ac:dyDescent="0.15">
      <c r="A90" s="97">
        <v>81</v>
      </c>
      <c r="B90" s="103" t="s">
        <v>259</v>
      </c>
      <c r="C90" s="104" t="s">
        <v>34</v>
      </c>
      <c r="D90" s="91"/>
    </row>
    <row r="91" spans="1:4" ht="56" x14ac:dyDescent="0.15">
      <c r="A91" s="97">
        <v>82</v>
      </c>
      <c r="B91" s="21" t="s">
        <v>260</v>
      </c>
      <c r="C91" s="102" t="s">
        <v>34</v>
      </c>
      <c r="D91" s="91"/>
    </row>
    <row r="92" spans="1:4" ht="14" x14ac:dyDescent="0.15">
      <c r="A92" s="97">
        <v>83</v>
      </c>
      <c r="B92" s="21" t="s">
        <v>8</v>
      </c>
      <c r="C92" s="102" t="s">
        <v>34</v>
      </c>
      <c r="D92" s="91"/>
    </row>
    <row r="93" spans="1:4" ht="61.5" customHeight="1" x14ac:dyDescent="0.15">
      <c r="A93" s="97">
        <v>84</v>
      </c>
      <c r="B93" s="21" t="s">
        <v>261</v>
      </c>
      <c r="C93" s="102" t="s">
        <v>34</v>
      </c>
      <c r="D93" s="91"/>
    </row>
    <row r="94" spans="1:4" ht="42" x14ac:dyDescent="0.15">
      <c r="A94" s="97">
        <v>85</v>
      </c>
      <c r="B94" s="21" t="s">
        <v>262</v>
      </c>
      <c r="C94" s="102" t="s">
        <v>34</v>
      </c>
      <c r="D94" s="91"/>
    </row>
    <row r="95" spans="1:4" ht="70" x14ac:dyDescent="0.15">
      <c r="A95" s="97">
        <v>86</v>
      </c>
      <c r="B95" s="26" t="s">
        <v>280</v>
      </c>
      <c r="C95" s="25" t="s">
        <v>34</v>
      </c>
      <c r="D95" s="91"/>
    </row>
    <row r="97" spans="2:2" ht="16" x14ac:dyDescent="0.2">
      <c r="B97" s="41"/>
    </row>
  </sheetData>
  <mergeCells count="9">
    <mergeCell ref="F15:O15"/>
    <mergeCell ref="B4:B9"/>
    <mergeCell ref="A1:D1"/>
    <mergeCell ref="A73:D73"/>
    <mergeCell ref="A78:D78"/>
    <mergeCell ref="A10:D10"/>
    <mergeCell ref="A24:D24"/>
    <mergeCell ref="A34:D34"/>
    <mergeCell ref="A53:D53"/>
  </mergeCells>
  <phoneticPr fontId="7" type="noConversion"/>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0"/>
  <sheetViews>
    <sheetView zoomScaleNormal="100" workbookViewId="0">
      <selection activeCell="B6" sqref="B6"/>
    </sheetView>
  </sheetViews>
  <sheetFormatPr baseColWidth="10" defaultColWidth="8.83203125" defaultRowHeight="15" x14ac:dyDescent="0.2"/>
  <cols>
    <col min="1" max="1" width="5.5" style="4" customWidth="1"/>
    <col min="2" max="2" width="27.33203125" customWidth="1"/>
    <col min="3" max="3" width="125.1640625" customWidth="1"/>
    <col min="4" max="4" width="13.1640625" customWidth="1"/>
    <col min="5" max="5" width="33.6640625" customWidth="1"/>
  </cols>
  <sheetData>
    <row r="1" spans="1:4" ht="35" customHeight="1" thickBot="1" x14ac:dyDescent="0.25">
      <c r="A1" s="141" t="s">
        <v>285</v>
      </c>
      <c r="B1" s="141"/>
      <c r="C1" s="141"/>
      <c r="D1" s="142"/>
    </row>
    <row r="2" spans="1:4" ht="16" thickBot="1" x14ac:dyDescent="0.25">
      <c r="A2" s="5" t="s">
        <v>63</v>
      </c>
      <c r="B2" s="6" t="s">
        <v>46</v>
      </c>
      <c r="C2" s="6" t="s">
        <v>48</v>
      </c>
      <c r="D2" s="7" t="s">
        <v>47</v>
      </c>
    </row>
    <row r="3" spans="1:4" ht="42" x14ac:dyDescent="0.2">
      <c r="A3" s="64" t="s">
        <v>53</v>
      </c>
      <c r="B3" s="132" t="s">
        <v>300</v>
      </c>
      <c r="C3" s="69" t="s">
        <v>301</v>
      </c>
      <c r="D3" s="65">
        <v>4</v>
      </c>
    </row>
    <row r="4" spans="1:4" ht="56" x14ac:dyDescent="0.2">
      <c r="A4" s="64" t="s">
        <v>196</v>
      </c>
      <c r="B4" s="132" t="s">
        <v>302</v>
      </c>
      <c r="C4" s="69" t="s">
        <v>303</v>
      </c>
      <c r="D4" s="65">
        <v>16</v>
      </c>
    </row>
    <row r="5" spans="1:4" x14ac:dyDescent="0.2">
      <c r="A5" s="64" t="s">
        <v>197</v>
      </c>
      <c r="B5" s="132" t="s">
        <v>198</v>
      </c>
      <c r="C5" s="69" t="s">
        <v>204</v>
      </c>
      <c r="D5" s="65">
        <v>16</v>
      </c>
    </row>
    <row r="6" spans="1:4" ht="28" x14ac:dyDescent="0.2">
      <c r="A6" s="64" t="s">
        <v>54</v>
      </c>
      <c r="B6" s="132" t="s">
        <v>313</v>
      </c>
      <c r="C6" s="136" t="s">
        <v>312</v>
      </c>
      <c r="D6" s="65"/>
    </row>
    <row r="7" spans="1:4" ht="28" x14ac:dyDescent="0.2">
      <c r="A7" s="64" t="s">
        <v>55</v>
      </c>
      <c r="B7" s="133" t="s">
        <v>194</v>
      </c>
      <c r="C7" s="71" t="s">
        <v>195</v>
      </c>
      <c r="D7" s="66">
        <v>20</v>
      </c>
    </row>
    <row r="8" spans="1:4" ht="57" x14ac:dyDescent="0.2">
      <c r="A8" s="64" t="s">
        <v>214</v>
      </c>
      <c r="B8" s="134" t="s">
        <v>201</v>
      </c>
      <c r="C8" s="67" t="s">
        <v>202</v>
      </c>
      <c r="D8" s="68">
        <v>16</v>
      </c>
    </row>
    <row r="9" spans="1:4" x14ac:dyDescent="0.2">
      <c r="A9" s="64" t="s">
        <v>215</v>
      </c>
      <c r="B9" s="67" t="s">
        <v>216</v>
      </c>
      <c r="C9" s="81" t="s">
        <v>304</v>
      </c>
      <c r="D9" s="82">
        <v>16</v>
      </c>
    </row>
    <row r="10" spans="1:4" x14ac:dyDescent="0.2">
      <c r="A10" s="64" t="s">
        <v>286</v>
      </c>
      <c r="B10" s="67" t="s">
        <v>217</v>
      </c>
      <c r="C10" s="81" t="s">
        <v>308</v>
      </c>
      <c r="D10" s="82">
        <v>16</v>
      </c>
    </row>
  </sheetData>
  <mergeCells count="1">
    <mergeCell ref="A1:D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560A3-4305-8B4D-B9FD-C68CBE9E2E4D}">
  <dimension ref="A1:B19"/>
  <sheetViews>
    <sheetView workbookViewId="0">
      <selection activeCell="B11" sqref="B11"/>
    </sheetView>
  </sheetViews>
  <sheetFormatPr baseColWidth="10" defaultColWidth="8.83203125" defaultRowHeight="15" x14ac:dyDescent="0.2"/>
  <cols>
    <col min="1" max="1" width="30.33203125" customWidth="1"/>
    <col min="2" max="2" width="86.5" style="130" customWidth="1"/>
  </cols>
  <sheetData>
    <row r="1" spans="1:2" ht="21" thickBot="1" x14ac:dyDescent="0.25">
      <c r="A1" s="143" t="s">
        <v>314</v>
      </c>
      <c r="B1" s="144"/>
    </row>
    <row r="2" spans="1:2" ht="16" thickBot="1" x14ac:dyDescent="0.25">
      <c r="A2" s="121"/>
      <c r="B2" s="122"/>
    </row>
    <row r="3" spans="1:2" ht="96" customHeight="1" x14ac:dyDescent="0.2">
      <c r="A3" s="145" t="s">
        <v>318</v>
      </c>
      <c r="B3" s="146"/>
    </row>
    <row r="4" spans="1:2" ht="16" thickBot="1" x14ac:dyDescent="0.25"/>
    <row r="5" spans="1:2" ht="34" x14ac:dyDescent="0.2">
      <c r="A5" s="147" t="s">
        <v>309</v>
      </c>
      <c r="B5" s="127" t="s">
        <v>293</v>
      </c>
    </row>
    <row r="6" spans="1:2" ht="17" x14ac:dyDescent="0.2">
      <c r="A6" s="148"/>
      <c r="B6" s="128" t="s">
        <v>294</v>
      </c>
    </row>
    <row r="7" spans="1:2" ht="17" x14ac:dyDescent="0.2">
      <c r="A7" s="148"/>
      <c r="B7" s="128" t="s">
        <v>295</v>
      </c>
    </row>
    <row r="8" spans="1:2" ht="34" x14ac:dyDescent="0.2">
      <c r="A8" s="148"/>
      <c r="B8" s="128" t="s">
        <v>296</v>
      </c>
    </row>
    <row r="9" spans="1:2" ht="34" x14ac:dyDescent="0.2">
      <c r="A9" s="148"/>
      <c r="B9" s="128" t="s">
        <v>310</v>
      </c>
    </row>
    <row r="10" spans="1:2" ht="17" x14ac:dyDescent="0.2">
      <c r="A10" s="148"/>
      <c r="B10" s="128" t="s">
        <v>297</v>
      </c>
    </row>
    <row r="11" spans="1:2" ht="17" x14ac:dyDescent="0.2">
      <c r="A11" s="148"/>
      <c r="B11" s="128" t="s">
        <v>298</v>
      </c>
    </row>
    <row r="12" spans="1:2" ht="35" thickBot="1" x14ac:dyDescent="0.25">
      <c r="A12" s="149"/>
      <c r="B12" s="129" t="s">
        <v>299</v>
      </c>
    </row>
    <row r="13" spans="1:2" ht="16" thickBot="1" x14ac:dyDescent="0.25"/>
    <row r="14" spans="1:2" ht="17" x14ac:dyDescent="0.2">
      <c r="A14" s="150" t="s">
        <v>311</v>
      </c>
      <c r="B14" s="123" t="s">
        <v>287</v>
      </c>
    </row>
    <row r="15" spans="1:2" ht="17" x14ac:dyDescent="0.2">
      <c r="A15" s="151"/>
      <c r="B15" s="124" t="s">
        <v>288</v>
      </c>
    </row>
    <row r="16" spans="1:2" ht="17" x14ac:dyDescent="0.2">
      <c r="A16" s="152"/>
      <c r="B16" s="125" t="s">
        <v>289</v>
      </c>
    </row>
    <row r="17" spans="1:2" ht="17" x14ac:dyDescent="0.2">
      <c r="A17" s="152"/>
      <c r="B17" s="125" t="s">
        <v>290</v>
      </c>
    </row>
    <row r="18" spans="1:2" ht="51" x14ac:dyDescent="0.2">
      <c r="A18" s="152"/>
      <c r="B18" s="125" t="s">
        <v>291</v>
      </c>
    </row>
    <row r="19" spans="1:2" ht="18" thickBot="1" x14ac:dyDescent="0.25">
      <c r="A19" s="153"/>
      <c r="B19" s="126" t="s">
        <v>292</v>
      </c>
    </row>
  </sheetData>
  <mergeCells count="4">
    <mergeCell ref="A1:B1"/>
    <mergeCell ref="A3:B3"/>
    <mergeCell ref="A5:A12"/>
    <mergeCell ref="A14:A1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36"/>
  <sheetViews>
    <sheetView topLeftCell="A3" zoomScale="80" zoomScaleNormal="80" workbookViewId="0">
      <selection activeCell="B11" sqref="B11"/>
    </sheetView>
  </sheetViews>
  <sheetFormatPr baseColWidth="10" defaultColWidth="11.5" defaultRowHeight="15" x14ac:dyDescent="0.2"/>
  <cols>
    <col min="1" max="1" width="27.33203125" bestFit="1" customWidth="1"/>
    <col min="2" max="2" width="105.83203125" style="80" customWidth="1"/>
    <col min="3" max="3" width="43.33203125" customWidth="1"/>
  </cols>
  <sheetData>
    <row r="1" spans="1:3" ht="17" thickBot="1" x14ac:dyDescent="0.25">
      <c r="A1" s="157" t="s">
        <v>211</v>
      </c>
      <c r="B1" s="158"/>
      <c r="C1" s="159"/>
    </row>
    <row r="2" spans="1:3" ht="43" thickBot="1" x14ac:dyDescent="0.25">
      <c r="A2" s="1"/>
      <c r="B2" s="28"/>
      <c r="C2" s="24" t="s">
        <v>75</v>
      </c>
    </row>
    <row r="3" spans="1:3" ht="71" x14ac:dyDescent="0.2">
      <c r="A3" s="154" t="s">
        <v>49</v>
      </c>
      <c r="B3" s="72" t="s">
        <v>65</v>
      </c>
      <c r="C3" s="73" t="s">
        <v>212</v>
      </c>
    </row>
    <row r="4" spans="1:3" ht="71" x14ac:dyDescent="0.2">
      <c r="A4" s="155"/>
      <c r="B4" s="74" t="s">
        <v>213</v>
      </c>
      <c r="C4" s="27" t="s">
        <v>212</v>
      </c>
    </row>
    <row r="5" spans="1:3" ht="72" thickBot="1" x14ac:dyDescent="0.25">
      <c r="A5" s="156"/>
      <c r="B5" s="75" t="s">
        <v>70</v>
      </c>
      <c r="C5" s="76" t="s">
        <v>212</v>
      </c>
    </row>
    <row r="6" spans="1:3" ht="16" thickBot="1" x14ac:dyDescent="0.25">
      <c r="A6" s="1"/>
      <c r="B6" s="28"/>
    </row>
    <row r="7" spans="1:3" x14ac:dyDescent="0.2">
      <c r="A7" s="160" t="s">
        <v>88</v>
      </c>
      <c r="B7" s="30" t="s">
        <v>51</v>
      </c>
      <c r="C7" s="108"/>
    </row>
    <row r="8" spans="1:3" ht="16" thickBot="1" x14ac:dyDescent="0.25">
      <c r="A8" s="161"/>
      <c r="B8" s="33" t="s">
        <v>89</v>
      </c>
      <c r="C8" s="109"/>
    </row>
    <row r="9" spans="1:3" ht="16" thickBot="1" x14ac:dyDescent="0.25">
      <c r="A9" s="36"/>
      <c r="B9" s="35"/>
    </row>
    <row r="10" spans="1:3" x14ac:dyDescent="0.2">
      <c r="A10" s="162" t="s">
        <v>66</v>
      </c>
      <c r="B10" s="110" t="s">
        <v>263</v>
      </c>
      <c r="C10" s="77"/>
    </row>
    <row r="11" spans="1:3" x14ac:dyDescent="0.2">
      <c r="A11" s="163"/>
      <c r="B11" s="111" t="s">
        <v>264</v>
      </c>
      <c r="C11" s="79"/>
    </row>
    <row r="12" spans="1:3" x14ac:dyDescent="0.2">
      <c r="A12" s="163"/>
      <c r="B12" s="112" t="s">
        <v>68</v>
      </c>
      <c r="C12" s="79"/>
    </row>
    <row r="13" spans="1:3" ht="29" x14ac:dyDescent="0.2">
      <c r="A13" s="163"/>
      <c r="B13" s="111" t="s">
        <v>265</v>
      </c>
      <c r="C13" s="79"/>
    </row>
    <row r="14" spans="1:3" ht="29" x14ac:dyDescent="0.2">
      <c r="A14" s="163"/>
      <c r="B14" s="112" t="s">
        <v>69</v>
      </c>
      <c r="C14" s="79"/>
    </row>
    <row r="15" spans="1:3" x14ac:dyDescent="0.2">
      <c r="A15" s="163"/>
      <c r="B15" s="111" t="s">
        <v>93</v>
      </c>
      <c r="C15" s="79"/>
    </row>
    <row r="16" spans="1:3" ht="16" thickBot="1" x14ac:dyDescent="0.25">
      <c r="A16" s="164"/>
      <c r="B16" s="113" t="s">
        <v>67</v>
      </c>
      <c r="C16" s="78"/>
    </row>
    <row r="17" spans="1:3" ht="16" thickBot="1" x14ac:dyDescent="0.25">
      <c r="A17" s="1"/>
      <c r="B17" s="31"/>
    </row>
    <row r="18" spans="1:3" ht="57" x14ac:dyDescent="0.2">
      <c r="A18" s="160" t="s">
        <v>94</v>
      </c>
      <c r="B18" s="114" t="s">
        <v>266</v>
      </c>
      <c r="C18" s="108"/>
    </row>
    <row r="19" spans="1:3" ht="57" x14ac:dyDescent="0.2">
      <c r="A19" s="165"/>
      <c r="B19" s="32" t="s">
        <v>267</v>
      </c>
      <c r="C19" s="115"/>
    </row>
    <row r="20" spans="1:3" ht="30" thickBot="1" x14ac:dyDescent="0.25">
      <c r="A20" s="161"/>
      <c r="B20" s="29" t="s">
        <v>268</v>
      </c>
      <c r="C20" s="109"/>
    </row>
    <row r="21" spans="1:3" ht="16" thickBot="1" x14ac:dyDescent="0.25">
      <c r="A21" s="1"/>
      <c r="B21" s="28"/>
    </row>
    <row r="22" spans="1:3" x14ac:dyDescent="0.2">
      <c r="A22" s="154" t="s">
        <v>52</v>
      </c>
      <c r="B22" s="40" t="s">
        <v>90</v>
      </c>
      <c r="C22" s="108"/>
    </row>
    <row r="23" spans="1:3" x14ac:dyDescent="0.2">
      <c r="A23" s="155"/>
      <c r="B23" s="38" t="s">
        <v>83</v>
      </c>
      <c r="C23" s="115"/>
    </row>
    <row r="24" spans="1:3" x14ac:dyDescent="0.2">
      <c r="A24" s="155"/>
      <c r="B24" s="38" t="s">
        <v>95</v>
      </c>
      <c r="C24" s="115"/>
    </row>
    <row r="25" spans="1:3" x14ac:dyDescent="0.2">
      <c r="A25" s="155"/>
      <c r="B25" s="38" t="s">
        <v>96</v>
      </c>
      <c r="C25" s="115"/>
    </row>
    <row r="26" spans="1:3" ht="57" x14ac:dyDescent="0.2">
      <c r="A26" s="155"/>
      <c r="B26" s="37" t="s">
        <v>269</v>
      </c>
      <c r="C26" s="115"/>
    </row>
    <row r="27" spans="1:3" x14ac:dyDescent="0.2">
      <c r="A27" s="155"/>
      <c r="B27" s="37" t="s">
        <v>92</v>
      </c>
      <c r="C27" s="115"/>
    </row>
    <row r="28" spans="1:3" x14ac:dyDescent="0.2">
      <c r="A28" s="155"/>
      <c r="B28" s="37" t="s">
        <v>71</v>
      </c>
      <c r="C28" s="115"/>
    </row>
    <row r="29" spans="1:3" x14ac:dyDescent="0.2">
      <c r="A29" s="155"/>
      <c r="B29" s="37" t="s">
        <v>91</v>
      </c>
      <c r="C29" s="115"/>
    </row>
    <row r="30" spans="1:3" ht="16" thickBot="1" x14ac:dyDescent="0.25">
      <c r="A30" s="156"/>
      <c r="B30" s="39" t="s">
        <v>97</v>
      </c>
      <c r="C30" s="109"/>
    </row>
    <row r="31" spans="1:3" ht="16" thickBot="1" x14ac:dyDescent="0.25">
      <c r="A31" s="1"/>
      <c r="B31" s="28"/>
    </row>
    <row r="32" spans="1:3" ht="72" thickBot="1" x14ac:dyDescent="0.25">
      <c r="A32" s="3" t="s">
        <v>50</v>
      </c>
      <c r="B32" s="116" t="s">
        <v>270</v>
      </c>
      <c r="C32" s="117"/>
    </row>
    <row r="33" spans="1:3" ht="16" thickBot="1" x14ac:dyDescent="0.25">
      <c r="A33" s="1"/>
      <c r="B33" s="28"/>
    </row>
    <row r="34" spans="1:3" ht="113" x14ac:dyDescent="0.2">
      <c r="A34" s="154" t="s">
        <v>64</v>
      </c>
      <c r="B34" s="114" t="s">
        <v>271</v>
      </c>
      <c r="C34" s="108"/>
    </row>
    <row r="35" spans="1:3" ht="43" x14ac:dyDescent="0.2">
      <c r="A35" s="155"/>
      <c r="B35" s="32" t="s">
        <v>272</v>
      </c>
      <c r="C35" s="115"/>
    </row>
    <row r="36" spans="1:3" ht="58" thickBot="1" x14ac:dyDescent="0.25">
      <c r="A36" s="156"/>
      <c r="B36" s="29" t="s">
        <v>273</v>
      </c>
      <c r="C36" s="109"/>
    </row>
  </sheetData>
  <mergeCells count="7">
    <mergeCell ref="A34:A36"/>
    <mergeCell ref="A1:C1"/>
    <mergeCell ref="A3:A5"/>
    <mergeCell ref="A7:A8"/>
    <mergeCell ref="A10:A16"/>
    <mergeCell ref="A18:A20"/>
    <mergeCell ref="A22:A3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6"/>
  <sheetViews>
    <sheetView zoomScaleNormal="100" workbookViewId="0">
      <selection activeCell="B7" sqref="B7"/>
    </sheetView>
  </sheetViews>
  <sheetFormatPr baseColWidth="10" defaultColWidth="11.5" defaultRowHeight="15" x14ac:dyDescent="0.2"/>
  <cols>
    <col min="1" max="1" width="27.33203125" bestFit="1" customWidth="1"/>
    <col min="2" max="2" width="105.83203125" style="80" customWidth="1"/>
    <col min="3" max="3" width="43.33203125" customWidth="1"/>
  </cols>
  <sheetData>
    <row r="1" spans="1:3" ht="17" thickBot="1" x14ac:dyDescent="0.25">
      <c r="A1" s="157" t="s">
        <v>274</v>
      </c>
      <c r="B1" s="158"/>
      <c r="C1" s="159"/>
    </row>
    <row r="2" spans="1:3" ht="43" thickBot="1" x14ac:dyDescent="0.25">
      <c r="A2" s="1"/>
      <c r="B2" s="28"/>
      <c r="C2" s="24" t="s">
        <v>75</v>
      </c>
    </row>
    <row r="3" spans="1:3" ht="71" x14ac:dyDescent="0.2">
      <c r="A3" s="154" t="s">
        <v>49</v>
      </c>
      <c r="B3" s="72" t="s">
        <v>65</v>
      </c>
      <c r="C3" s="73" t="s">
        <v>212</v>
      </c>
    </row>
    <row r="4" spans="1:3" ht="71" x14ac:dyDescent="0.2">
      <c r="A4" s="155"/>
      <c r="B4" s="74" t="s">
        <v>213</v>
      </c>
      <c r="C4" s="27" t="s">
        <v>212</v>
      </c>
    </row>
    <row r="5" spans="1:3" ht="72" thickBot="1" x14ac:dyDescent="0.25">
      <c r="A5" s="156"/>
      <c r="B5" s="75" t="s">
        <v>70</v>
      </c>
      <c r="C5" s="76" t="s">
        <v>212</v>
      </c>
    </row>
    <row r="6" spans="1:3" ht="16" thickBot="1" x14ac:dyDescent="0.25">
      <c r="A6" s="1"/>
      <c r="B6" s="28"/>
    </row>
    <row r="7" spans="1:3" x14ac:dyDescent="0.2">
      <c r="A7" s="160" t="s">
        <v>88</v>
      </c>
      <c r="B7" s="30" t="s">
        <v>51</v>
      </c>
      <c r="C7" s="108"/>
    </row>
    <row r="8" spans="1:3" ht="16" thickBot="1" x14ac:dyDescent="0.25">
      <c r="A8" s="161"/>
      <c r="B8" s="33" t="s">
        <v>89</v>
      </c>
      <c r="C8" s="109"/>
    </row>
    <row r="9" spans="1:3" ht="16" thickBot="1" x14ac:dyDescent="0.25">
      <c r="A9" s="36"/>
      <c r="B9" s="35"/>
    </row>
    <row r="10" spans="1:3" x14ac:dyDescent="0.2">
      <c r="A10" s="162" t="s">
        <v>66</v>
      </c>
      <c r="B10" s="110" t="s">
        <v>275</v>
      </c>
      <c r="C10" s="77"/>
    </row>
    <row r="11" spans="1:3" x14ac:dyDescent="0.2">
      <c r="A11" s="163"/>
      <c r="B11" s="111" t="s">
        <v>264</v>
      </c>
      <c r="C11" s="79"/>
    </row>
    <row r="12" spans="1:3" x14ac:dyDescent="0.2">
      <c r="A12" s="163"/>
      <c r="B12" s="112" t="s">
        <v>68</v>
      </c>
      <c r="C12" s="79"/>
    </row>
    <row r="13" spans="1:3" ht="29" x14ac:dyDescent="0.2">
      <c r="A13" s="163"/>
      <c r="B13" s="111" t="s">
        <v>276</v>
      </c>
      <c r="C13" s="79"/>
    </row>
    <row r="14" spans="1:3" ht="29" x14ac:dyDescent="0.2">
      <c r="A14" s="163"/>
      <c r="B14" s="112" t="s">
        <v>69</v>
      </c>
      <c r="C14" s="79"/>
    </row>
    <row r="15" spans="1:3" x14ac:dyDescent="0.2">
      <c r="A15" s="163"/>
      <c r="B15" s="111" t="s">
        <v>93</v>
      </c>
      <c r="C15" s="79"/>
    </row>
    <row r="16" spans="1:3" ht="16" thickBot="1" x14ac:dyDescent="0.25">
      <c r="A16" s="164"/>
      <c r="B16" s="113" t="s">
        <v>67</v>
      </c>
      <c r="C16" s="78"/>
    </row>
    <row r="17" spans="1:3" ht="16" thickBot="1" x14ac:dyDescent="0.25">
      <c r="A17" s="1"/>
      <c r="B17" s="31"/>
    </row>
    <row r="18" spans="1:3" ht="57" x14ac:dyDescent="0.2">
      <c r="A18" s="160" t="s">
        <v>94</v>
      </c>
      <c r="B18" s="114" t="s">
        <v>277</v>
      </c>
      <c r="C18" s="108"/>
    </row>
    <row r="19" spans="1:3" ht="57" x14ac:dyDescent="0.2">
      <c r="A19" s="165"/>
      <c r="B19" s="32" t="s">
        <v>278</v>
      </c>
      <c r="C19" s="115"/>
    </row>
    <row r="20" spans="1:3" ht="30" thickBot="1" x14ac:dyDescent="0.25">
      <c r="A20" s="161"/>
      <c r="B20" s="29" t="s">
        <v>279</v>
      </c>
      <c r="C20" s="109"/>
    </row>
    <row r="21" spans="1:3" ht="16" thickBot="1" x14ac:dyDescent="0.25">
      <c r="A21" s="1"/>
      <c r="B21" s="28"/>
    </row>
    <row r="22" spans="1:3" x14ac:dyDescent="0.2">
      <c r="A22" s="154" t="s">
        <v>52</v>
      </c>
      <c r="B22" s="40" t="s">
        <v>90</v>
      </c>
      <c r="C22" s="108"/>
    </row>
    <row r="23" spans="1:3" x14ac:dyDescent="0.2">
      <c r="A23" s="155"/>
      <c r="B23" s="38" t="s">
        <v>83</v>
      </c>
      <c r="C23" s="115"/>
    </row>
    <row r="24" spans="1:3" x14ac:dyDescent="0.2">
      <c r="A24" s="155"/>
      <c r="B24" s="38" t="s">
        <v>95</v>
      </c>
      <c r="C24" s="115"/>
    </row>
    <row r="25" spans="1:3" x14ac:dyDescent="0.2">
      <c r="A25" s="155"/>
      <c r="B25" s="38" t="s">
        <v>96</v>
      </c>
      <c r="C25" s="115"/>
    </row>
    <row r="26" spans="1:3" ht="57" x14ac:dyDescent="0.2">
      <c r="A26" s="155"/>
      <c r="B26" s="37" t="s">
        <v>269</v>
      </c>
      <c r="C26" s="115"/>
    </row>
    <row r="27" spans="1:3" x14ac:dyDescent="0.2">
      <c r="A27" s="155"/>
      <c r="B27" s="37" t="s">
        <v>92</v>
      </c>
      <c r="C27" s="115"/>
    </row>
    <row r="28" spans="1:3" x14ac:dyDescent="0.2">
      <c r="A28" s="155"/>
      <c r="B28" s="37" t="s">
        <v>71</v>
      </c>
      <c r="C28" s="115"/>
    </row>
    <row r="29" spans="1:3" x14ac:dyDescent="0.2">
      <c r="A29" s="155"/>
      <c r="B29" s="37" t="s">
        <v>91</v>
      </c>
      <c r="C29" s="115"/>
    </row>
    <row r="30" spans="1:3" ht="16" thickBot="1" x14ac:dyDescent="0.25">
      <c r="A30" s="156"/>
      <c r="B30" s="39" t="s">
        <v>97</v>
      </c>
      <c r="C30" s="109"/>
    </row>
    <row r="31" spans="1:3" ht="16" thickBot="1" x14ac:dyDescent="0.25">
      <c r="A31" s="1"/>
      <c r="B31" s="28"/>
    </row>
    <row r="32" spans="1:3" ht="72" thickBot="1" x14ac:dyDescent="0.25">
      <c r="A32" s="3" t="s">
        <v>50</v>
      </c>
      <c r="B32" s="116" t="s">
        <v>270</v>
      </c>
      <c r="C32" s="117"/>
    </row>
    <row r="33" spans="1:3" ht="16" thickBot="1" x14ac:dyDescent="0.25">
      <c r="A33" s="1"/>
      <c r="B33" s="28"/>
    </row>
    <row r="34" spans="1:3" ht="113" x14ac:dyDescent="0.2">
      <c r="A34" s="154" t="s">
        <v>64</v>
      </c>
      <c r="B34" s="114" t="s">
        <v>271</v>
      </c>
      <c r="C34" s="108"/>
    </row>
    <row r="35" spans="1:3" ht="43" x14ac:dyDescent="0.2">
      <c r="A35" s="155"/>
      <c r="B35" s="32" t="s">
        <v>272</v>
      </c>
      <c r="C35" s="115"/>
    </row>
    <row r="36" spans="1:3" ht="58" thickBot="1" x14ac:dyDescent="0.25">
      <c r="A36" s="156"/>
      <c r="B36" s="29" t="s">
        <v>273</v>
      </c>
      <c r="C36" s="109"/>
    </row>
  </sheetData>
  <mergeCells count="7">
    <mergeCell ref="A34:A36"/>
    <mergeCell ref="A1:C1"/>
    <mergeCell ref="A3:A5"/>
    <mergeCell ref="A7:A8"/>
    <mergeCell ref="A10:A16"/>
    <mergeCell ref="A18:A20"/>
    <mergeCell ref="A22:A30"/>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32"/>
  <sheetViews>
    <sheetView topLeftCell="A13" zoomScale="80" zoomScaleNormal="80" workbookViewId="0">
      <selection activeCell="I7" sqref="I7"/>
    </sheetView>
  </sheetViews>
  <sheetFormatPr baseColWidth="10" defaultColWidth="8.83203125" defaultRowHeight="15" x14ac:dyDescent="0.2"/>
  <cols>
    <col min="1" max="1" width="41.33203125" customWidth="1"/>
    <col min="2" max="2" width="34.5" customWidth="1"/>
    <col min="3" max="3" width="38.5" customWidth="1"/>
    <col min="4" max="4" width="30.33203125" customWidth="1"/>
    <col min="5" max="5" width="25.33203125" customWidth="1"/>
    <col min="6" max="6" width="29.5" customWidth="1"/>
    <col min="7" max="7" width="27.6640625" customWidth="1"/>
    <col min="8" max="8" width="24.5" customWidth="1"/>
    <col min="9" max="9" width="25.33203125" customWidth="1"/>
    <col min="10" max="10" width="28.5" customWidth="1"/>
    <col min="11" max="11" width="25" customWidth="1"/>
    <col min="12" max="12" width="36.33203125" customWidth="1"/>
    <col min="13" max="13" width="25.5" customWidth="1"/>
    <col min="14" max="14" width="32.5" customWidth="1"/>
    <col min="15" max="15" width="25.83203125" customWidth="1"/>
    <col min="16" max="16" width="29.83203125" customWidth="1"/>
    <col min="17" max="17" width="33.83203125" customWidth="1"/>
    <col min="18" max="19" width="32.83203125" customWidth="1"/>
    <col min="20" max="20" width="33.33203125" customWidth="1"/>
  </cols>
  <sheetData>
    <row r="1" spans="1:20" ht="16" thickBot="1" x14ac:dyDescent="0.25"/>
    <row r="2" spans="1:20" ht="17" thickBot="1" x14ac:dyDescent="0.25">
      <c r="A2" s="181" t="s">
        <v>107</v>
      </c>
      <c r="B2" s="182"/>
      <c r="C2" s="182"/>
      <c r="D2" s="182"/>
      <c r="E2" s="182"/>
      <c r="F2" s="183"/>
      <c r="G2" s="2"/>
      <c r="H2" s="2"/>
      <c r="I2" s="2"/>
      <c r="J2" s="2"/>
      <c r="K2" s="2"/>
      <c r="L2" s="2"/>
      <c r="M2" s="2"/>
      <c r="N2" s="2"/>
      <c r="O2" s="2"/>
      <c r="P2" s="2"/>
      <c r="Q2" s="2"/>
    </row>
    <row r="4" spans="1:20" ht="16" thickBot="1" x14ac:dyDescent="0.25"/>
    <row r="5" spans="1:20" x14ac:dyDescent="0.2">
      <c r="A5" s="184"/>
      <c r="B5" s="24">
        <v>1</v>
      </c>
      <c r="C5" s="42">
        <v>2</v>
      </c>
      <c r="D5" s="24">
        <v>3</v>
      </c>
      <c r="E5" s="24">
        <v>4</v>
      </c>
      <c r="F5" s="24">
        <v>5</v>
      </c>
      <c r="G5" s="24">
        <v>6</v>
      </c>
      <c r="H5" s="24">
        <v>7</v>
      </c>
      <c r="I5" s="24">
        <v>8</v>
      </c>
      <c r="J5" s="24">
        <v>9</v>
      </c>
      <c r="K5" s="24">
        <v>10</v>
      </c>
      <c r="L5" s="24">
        <v>11</v>
      </c>
      <c r="M5" s="24">
        <v>12</v>
      </c>
      <c r="N5" s="24">
        <v>13</v>
      </c>
      <c r="O5" s="24">
        <v>14</v>
      </c>
      <c r="P5" s="24">
        <v>15</v>
      </c>
      <c r="Q5" s="24">
        <v>16</v>
      </c>
      <c r="R5" s="24">
        <v>17</v>
      </c>
      <c r="S5" s="24">
        <v>18</v>
      </c>
      <c r="T5" s="24">
        <v>19</v>
      </c>
    </row>
    <row r="6" spans="1:20" ht="54" customHeight="1" thickBot="1" x14ac:dyDescent="0.25">
      <c r="A6" s="185"/>
      <c r="B6" s="43" t="s">
        <v>108</v>
      </c>
      <c r="C6" s="44" t="s">
        <v>109</v>
      </c>
      <c r="D6" s="43" t="s">
        <v>110</v>
      </c>
      <c r="E6" s="43" t="s">
        <v>111</v>
      </c>
      <c r="F6" s="43" t="s">
        <v>112</v>
      </c>
      <c r="G6" s="43" t="s">
        <v>113</v>
      </c>
      <c r="H6" s="43" t="s">
        <v>114</v>
      </c>
      <c r="I6" s="43" t="s">
        <v>115</v>
      </c>
      <c r="J6" s="43" t="s">
        <v>116</v>
      </c>
      <c r="K6" s="43" t="s">
        <v>117</v>
      </c>
      <c r="L6" s="43" t="s">
        <v>118</v>
      </c>
      <c r="M6" s="43" t="s">
        <v>119</v>
      </c>
      <c r="N6" s="43" t="s">
        <v>120</v>
      </c>
      <c r="O6" s="43" t="s">
        <v>121</v>
      </c>
      <c r="P6" s="43" t="s">
        <v>122</v>
      </c>
      <c r="Q6" s="43" t="s">
        <v>123</v>
      </c>
      <c r="R6" s="43" t="s">
        <v>184</v>
      </c>
      <c r="S6" s="43" t="s">
        <v>185</v>
      </c>
      <c r="T6" s="43" t="s">
        <v>186</v>
      </c>
    </row>
    <row r="7" spans="1:20" ht="180.75" customHeight="1" x14ac:dyDescent="0.2">
      <c r="A7" s="45" t="s">
        <v>124</v>
      </c>
      <c r="B7" s="46" t="s">
        <v>125</v>
      </c>
      <c r="C7" s="47" t="s">
        <v>126</v>
      </c>
      <c r="D7" s="46" t="s">
        <v>127</v>
      </c>
      <c r="E7" s="48" t="s">
        <v>128</v>
      </c>
      <c r="F7" s="49" t="s">
        <v>129</v>
      </c>
      <c r="G7" s="48" t="s">
        <v>130</v>
      </c>
      <c r="H7" s="46" t="s">
        <v>131</v>
      </c>
      <c r="I7" s="48" t="s">
        <v>131</v>
      </c>
      <c r="J7" s="49" t="s">
        <v>132</v>
      </c>
      <c r="K7" s="48" t="s">
        <v>133</v>
      </c>
      <c r="L7" s="49" t="s">
        <v>134</v>
      </c>
      <c r="M7" s="48" t="s">
        <v>134</v>
      </c>
      <c r="N7" s="49" t="s">
        <v>135</v>
      </c>
      <c r="O7" s="48" t="s">
        <v>136</v>
      </c>
      <c r="P7" s="49" t="s">
        <v>137</v>
      </c>
      <c r="Q7" s="48" t="s">
        <v>138</v>
      </c>
      <c r="R7" s="49" t="s">
        <v>187</v>
      </c>
      <c r="S7" s="48" t="s">
        <v>188</v>
      </c>
      <c r="T7" s="49" t="s">
        <v>189</v>
      </c>
    </row>
    <row r="8" spans="1:20" x14ac:dyDescent="0.2">
      <c r="A8" s="50" t="s">
        <v>139</v>
      </c>
      <c r="B8" s="51">
        <v>1</v>
      </c>
      <c r="C8" s="52">
        <v>2</v>
      </c>
      <c r="D8" s="51">
        <v>1</v>
      </c>
      <c r="E8" s="53">
        <v>1</v>
      </c>
      <c r="F8" s="54">
        <v>2</v>
      </c>
      <c r="G8" s="53">
        <v>2</v>
      </c>
      <c r="H8" s="51">
        <v>2</v>
      </c>
      <c r="I8" s="53">
        <v>1</v>
      </c>
      <c r="J8" s="54">
        <v>2</v>
      </c>
      <c r="K8" s="53">
        <v>1</v>
      </c>
      <c r="L8" s="54">
        <v>2</v>
      </c>
      <c r="M8" s="53">
        <v>1</v>
      </c>
      <c r="N8" s="54">
        <v>2</v>
      </c>
      <c r="O8" s="53">
        <v>1</v>
      </c>
      <c r="P8" s="54">
        <v>2</v>
      </c>
      <c r="Q8" s="53"/>
      <c r="R8" s="54">
        <v>2</v>
      </c>
      <c r="S8" s="53">
        <v>2</v>
      </c>
      <c r="T8" s="54">
        <v>1</v>
      </c>
    </row>
    <row r="9" spans="1:20" ht="138" customHeight="1" x14ac:dyDescent="0.2">
      <c r="A9" s="50" t="s">
        <v>140</v>
      </c>
      <c r="B9" s="51" t="s">
        <v>141</v>
      </c>
      <c r="C9" s="52" t="s">
        <v>142</v>
      </c>
      <c r="D9" s="51" t="s">
        <v>143</v>
      </c>
      <c r="E9" s="53" t="s">
        <v>144</v>
      </c>
      <c r="F9" s="54" t="s">
        <v>145</v>
      </c>
      <c r="G9" s="53" t="s">
        <v>146</v>
      </c>
      <c r="H9" s="51" t="s">
        <v>147</v>
      </c>
      <c r="I9" s="53" t="s">
        <v>148</v>
      </c>
      <c r="J9" s="54" t="s">
        <v>149</v>
      </c>
      <c r="K9" s="53" t="s">
        <v>150</v>
      </c>
      <c r="L9" s="54" t="s">
        <v>151</v>
      </c>
      <c r="M9" s="53" t="s">
        <v>152</v>
      </c>
      <c r="N9" s="54" t="s">
        <v>153</v>
      </c>
      <c r="O9" s="53" t="s">
        <v>154</v>
      </c>
      <c r="P9" s="54" t="s">
        <v>155</v>
      </c>
      <c r="Q9" s="53" t="s">
        <v>156</v>
      </c>
      <c r="R9" s="54" t="s">
        <v>190</v>
      </c>
      <c r="S9" s="53" t="s">
        <v>190</v>
      </c>
      <c r="T9" s="54" t="s">
        <v>191</v>
      </c>
    </row>
    <row r="10" spans="1:20" ht="48" customHeight="1" x14ac:dyDescent="0.2">
      <c r="A10" s="50" t="s">
        <v>157</v>
      </c>
      <c r="B10" s="51" t="s">
        <v>158</v>
      </c>
      <c r="C10" s="52" t="s">
        <v>158</v>
      </c>
      <c r="D10" s="51" t="s">
        <v>159</v>
      </c>
      <c r="E10" s="53" t="s">
        <v>160</v>
      </c>
      <c r="F10" s="54" t="s">
        <v>159</v>
      </c>
      <c r="G10" s="53" t="s">
        <v>160</v>
      </c>
      <c r="H10" s="51" t="s">
        <v>160</v>
      </c>
      <c r="I10" s="53" t="s">
        <v>160</v>
      </c>
      <c r="J10" s="54" t="s">
        <v>160</v>
      </c>
      <c r="K10" s="53" t="s">
        <v>160</v>
      </c>
      <c r="L10" s="54" t="s">
        <v>160</v>
      </c>
      <c r="M10" s="53" t="s">
        <v>160</v>
      </c>
      <c r="N10" s="54" t="s">
        <v>161</v>
      </c>
      <c r="O10" s="53" t="s">
        <v>161</v>
      </c>
      <c r="P10" s="54" t="s">
        <v>162</v>
      </c>
      <c r="Q10" s="53" t="s">
        <v>162</v>
      </c>
      <c r="R10" s="54" t="s">
        <v>159</v>
      </c>
      <c r="S10" s="53" t="s">
        <v>159</v>
      </c>
      <c r="T10" s="54" t="s">
        <v>159</v>
      </c>
    </row>
    <row r="11" spans="1:20" ht="37.5" customHeight="1" x14ac:dyDescent="0.2">
      <c r="A11" s="50" t="s">
        <v>163</v>
      </c>
      <c r="B11" s="51"/>
      <c r="C11" s="52"/>
      <c r="D11" s="51" t="s">
        <v>164</v>
      </c>
      <c r="E11" s="53" t="s">
        <v>165</v>
      </c>
      <c r="F11" s="54" t="s">
        <v>164</v>
      </c>
      <c r="G11" s="53" t="s">
        <v>165</v>
      </c>
      <c r="H11" s="51" t="s">
        <v>166</v>
      </c>
      <c r="I11" s="53" t="s">
        <v>166</v>
      </c>
      <c r="J11" s="54" t="s">
        <v>166</v>
      </c>
      <c r="K11" s="53" t="s">
        <v>166</v>
      </c>
      <c r="L11" s="54" t="s">
        <v>166</v>
      </c>
      <c r="M11" s="53" t="s">
        <v>166</v>
      </c>
      <c r="N11" s="54" t="s">
        <v>167</v>
      </c>
      <c r="O11" s="53" t="s">
        <v>167</v>
      </c>
      <c r="P11" s="54" t="s">
        <v>168</v>
      </c>
      <c r="Q11" s="53" t="s">
        <v>168</v>
      </c>
      <c r="R11" s="54" t="s">
        <v>164</v>
      </c>
      <c r="S11" s="53" t="s">
        <v>192</v>
      </c>
      <c r="T11" s="54" t="s">
        <v>164</v>
      </c>
    </row>
    <row r="12" spans="1:20" ht="16" thickBot="1" x14ac:dyDescent="0.25">
      <c r="A12" s="55" t="s">
        <v>169</v>
      </c>
      <c r="B12" s="56" t="s">
        <v>170</v>
      </c>
      <c r="C12" s="57" t="s">
        <v>170</v>
      </c>
      <c r="D12" s="56" t="s">
        <v>171</v>
      </c>
      <c r="E12" s="58" t="s">
        <v>171</v>
      </c>
      <c r="F12" s="59" t="s">
        <v>171</v>
      </c>
      <c r="G12" s="58" t="s">
        <v>171</v>
      </c>
      <c r="H12" s="56" t="s">
        <v>171</v>
      </c>
      <c r="I12" s="58" t="s">
        <v>171</v>
      </c>
      <c r="J12" s="59" t="s">
        <v>171</v>
      </c>
      <c r="K12" s="58" t="s">
        <v>171</v>
      </c>
      <c r="L12" s="59" t="s">
        <v>170</v>
      </c>
      <c r="M12" s="58" t="s">
        <v>170</v>
      </c>
      <c r="N12" s="59" t="s">
        <v>170</v>
      </c>
      <c r="O12" s="58" t="s">
        <v>170</v>
      </c>
      <c r="P12" s="59" t="s">
        <v>170</v>
      </c>
      <c r="Q12" s="58" t="s">
        <v>170</v>
      </c>
      <c r="R12" s="59" t="s">
        <v>171</v>
      </c>
      <c r="S12" s="58" t="s">
        <v>171</v>
      </c>
      <c r="T12" s="59" t="s">
        <v>193</v>
      </c>
    </row>
    <row r="13" spans="1:20" ht="130.5" customHeight="1" thickBot="1" x14ac:dyDescent="0.25">
      <c r="A13" s="60" t="s">
        <v>172</v>
      </c>
      <c r="B13" s="61"/>
      <c r="C13" s="61"/>
      <c r="D13" s="61"/>
      <c r="E13" s="61"/>
      <c r="F13" s="61"/>
      <c r="G13" s="61"/>
      <c r="H13" s="61"/>
      <c r="I13" s="61"/>
      <c r="J13" s="61"/>
      <c r="K13" s="61"/>
      <c r="L13" s="61"/>
      <c r="M13" s="61"/>
      <c r="N13" s="61"/>
      <c r="O13" s="61"/>
      <c r="P13" s="61"/>
      <c r="Q13" s="61"/>
      <c r="R13" s="61"/>
      <c r="S13" s="61"/>
      <c r="T13" s="61"/>
    </row>
    <row r="14" spans="1:20" x14ac:dyDescent="0.2">
      <c r="A14" s="2"/>
      <c r="B14" s="2"/>
      <c r="C14" s="2"/>
      <c r="D14" s="2"/>
      <c r="E14" s="2"/>
      <c r="F14" s="2"/>
      <c r="G14" s="2"/>
      <c r="H14" s="2"/>
      <c r="I14" s="2"/>
      <c r="J14" s="2"/>
      <c r="K14" s="2"/>
      <c r="L14" s="2"/>
      <c r="M14" s="2"/>
      <c r="N14" s="2"/>
      <c r="O14" s="2"/>
      <c r="P14" s="2"/>
      <c r="Q14" s="2"/>
    </row>
    <row r="16" spans="1:20" ht="16" thickBot="1" x14ac:dyDescent="0.25">
      <c r="A16" s="2"/>
      <c r="B16" s="2"/>
      <c r="C16" s="2"/>
      <c r="D16" s="2"/>
      <c r="E16" s="2"/>
    </row>
    <row r="17" spans="1:5" ht="96" customHeight="1" thickBot="1" x14ac:dyDescent="0.25">
      <c r="A17" s="169" t="s">
        <v>173</v>
      </c>
      <c r="B17" s="170"/>
      <c r="C17" s="170"/>
      <c r="D17" s="171"/>
    </row>
    <row r="18" spans="1:5" ht="16" thickBot="1" x14ac:dyDescent="0.25">
      <c r="A18" s="2"/>
      <c r="B18" s="2"/>
      <c r="C18" s="2"/>
      <c r="D18" s="2"/>
      <c r="E18" s="2"/>
    </row>
    <row r="19" spans="1:5" ht="81.75" customHeight="1" thickBot="1" x14ac:dyDescent="0.25">
      <c r="A19" s="169" t="s">
        <v>174</v>
      </c>
      <c r="B19" s="170"/>
      <c r="C19" s="170"/>
      <c r="D19" s="171"/>
    </row>
    <row r="20" spans="1:5" ht="16" thickBot="1" x14ac:dyDescent="0.25">
      <c r="A20" s="2"/>
      <c r="B20" s="2"/>
      <c r="C20" s="2"/>
      <c r="D20" s="2"/>
      <c r="E20" s="2"/>
    </row>
    <row r="21" spans="1:5" ht="106.5" customHeight="1" thickBot="1" x14ac:dyDescent="0.25">
      <c r="A21" s="169" t="s">
        <v>175</v>
      </c>
      <c r="B21" s="170"/>
      <c r="C21" s="170"/>
      <c r="D21" s="171"/>
    </row>
    <row r="22" spans="1:5" ht="16" thickBot="1" x14ac:dyDescent="0.25">
      <c r="A22" s="2"/>
      <c r="B22" s="2"/>
      <c r="C22" s="2"/>
      <c r="D22" s="2"/>
      <c r="E22" s="2"/>
    </row>
    <row r="23" spans="1:5" ht="96.75" customHeight="1" thickBot="1" x14ac:dyDescent="0.25">
      <c r="A23" s="169" t="s">
        <v>176</v>
      </c>
      <c r="B23" s="170"/>
      <c r="C23" s="170"/>
      <c r="D23" s="171"/>
    </row>
    <row r="24" spans="1:5" ht="16" thickBot="1" x14ac:dyDescent="0.25">
      <c r="A24" s="2"/>
      <c r="B24" s="2"/>
      <c r="C24" s="2"/>
      <c r="D24" s="2"/>
      <c r="E24" s="2"/>
    </row>
    <row r="25" spans="1:5" ht="105" customHeight="1" thickBot="1" x14ac:dyDescent="0.25">
      <c r="A25" s="169" t="s">
        <v>177</v>
      </c>
      <c r="B25" s="170"/>
      <c r="C25" s="170"/>
      <c r="D25" s="171"/>
    </row>
    <row r="26" spans="1:5" ht="16" thickBot="1" x14ac:dyDescent="0.25">
      <c r="A26" s="2"/>
      <c r="B26" s="2"/>
      <c r="C26" s="2"/>
      <c r="D26" s="2"/>
      <c r="E26" s="2"/>
    </row>
    <row r="27" spans="1:5" ht="20.25" customHeight="1" thickBot="1" x14ac:dyDescent="0.25">
      <c r="A27" s="172" t="s">
        <v>178</v>
      </c>
      <c r="B27" s="173"/>
      <c r="C27" s="173"/>
      <c r="D27" s="174"/>
    </row>
    <row r="28" spans="1:5" ht="23.25" customHeight="1" x14ac:dyDescent="0.2">
      <c r="A28" s="175" t="s">
        <v>179</v>
      </c>
      <c r="B28" s="176"/>
      <c r="C28" s="176"/>
      <c r="D28" s="177"/>
      <c r="E28" s="62"/>
    </row>
    <row r="29" spans="1:5" ht="48" customHeight="1" x14ac:dyDescent="0.2">
      <c r="A29" s="178" t="s">
        <v>180</v>
      </c>
      <c r="B29" s="179"/>
      <c r="C29" s="179"/>
      <c r="D29" s="180"/>
      <c r="E29" s="62"/>
    </row>
    <row r="30" spans="1:5" ht="27" customHeight="1" x14ac:dyDescent="0.2">
      <c r="A30" s="178" t="s">
        <v>181</v>
      </c>
      <c r="B30" s="179"/>
      <c r="C30" s="179"/>
      <c r="D30" s="180"/>
      <c r="E30" s="62"/>
    </row>
    <row r="31" spans="1:5" ht="21" customHeight="1" x14ac:dyDescent="0.2">
      <c r="A31" s="178" t="s">
        <v>183</v>
      </c>
      <c r="B31" s="179"/>
      <c r="C31" s="179"/>
      <c r="D31" s="180"/>
      <c r="E31" s="62"/>
    </row>
    <row r="32" spans="1:5" ht="41.25" customHeight="1" thickBot="1" x14ac:dyDescent="0.25">
      <c r="A32" s="166" t="s">
        <v>182</v>
      </c>
      <c r="B32" s="167"/>
      <c r="C32" s="167"/>
      <c r="D32" s="168"/>
      <c r="E32" s="62"/>
    </row>
  </sheetData>
  <mergeCells count="13">
    <mergeCell ref="A23:D23"/>
    <mergeCell ref="A2:F2"/>
    <mergeCell ref="A5:A6"/>
    <mergeCell ref="A17:D17"/>
    <mergeCell ref="A19:D19"/>
    <mergeCell ref="A21:D21"/>
    <mergeCell ref="A32:D32"/>
    <mergeCell ref="A25:D25"/>
    <mergeCell ref="A27:D27"/>
    <mergeCell ref="A28:D28"/>
    <mergeCell ref="A29:D29"/>
    <mergeCell ref="A30:D30"/>
    <mergeCell ref="A31:D31"/>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15"/>
  <sheetViews>
    <sheetView zoomScale="110" zoomScaleNormal="80" workbookViewId="0">
      <selection activeCell="C3" sqref="C3"/>
    </sheetView>
  </sheetViews>
  <sheetFormatPr baseColWidth="10" defaultColWidth="11.5" defaultRowHeight="15" x14ac:dyDescent="0.2"/>
  <cols>
    <col min="1" max="1" width="5.6640625" customWidth="1"/>
    <col min="2" max="2" width="40" customWidth="1"/>
    <col min="3" max="3" width="37.5" customWidth="1"/>
    <col min="4" max="4" width="6.1640625" style="13" customWidth="1"/>
    <col min="5" max="7" width="17.83203125" style="17" customWidth="1"/>
  </cols>
  <sheetData>
    <row r="1" spans="1:7" ht="29" customHeight="1" thickBot="1" x14ac:dyDescent="0.25">
      <c r="A1" s="186" t="s">
        <v>73</v>
      </c>
      <c r="B1" s="187"/>
      <c r="C1" s="187"/>
      <c r="D1" s="187"/>
      <c r="E1" s="187"/>
      <c r="F1" s="187"/>
      <c r="G1" s="188"/>
    </row>
    <row r="2" spans="1:7" ht="29" thickBot="1" x14ac:dyDescent="0.25">
      <c r="A2" s="5" t="s">
        <v>63</v>
      </c>
      <c r="B2" s="6" t="s">
        <v>46</v>
      </c>
      <c r="C2" s="6" t="s">
        <v>74</v>
      </c>
      <c r="D2" s="11" t="s">
        <v>47</v>
      </c>
      <c r="E2" s="14" t="s">
        <v>84</v>
      </c>
      <c r="F2" s="14" t="s">
        <v>85</v>
      </c>
      <c r="G2" s="15" t="s">
        <v>86</v>
      </c>
    </row>
    <row r="3" spans="1:7" ht="28" x14ac:dyDescent="0.2">
      <c r="A3" s="9">
        <v>1</v>
      </c>
      <c r="B3" s="10" t="s">
        <v>200</v>
      </c>
      <c r="C3" s="10" t="s">
        <v>322</v>
      </c>
      <c r="D3" s="12">
        <v>16</v>
      </c>
      <c r="E3" s="118">
        <f>F3/1.2</f>
        <v>0</v>
      </c>
      <c r="F3" s="119"/>
      <c r="G3" s="16">
        <f>F3*D3</f>
        <v>0</v>
      </c>
    </row>
    <row r="4" spans="1:7" ht="42" x14ac:dyDescent="0.2">
      <c r="A4" s="9">
        <v>2</v>
      </c>
      <c r="B4" s="70" t="s">
        <v>200</v>
      </c>
      <c r="C4" s="70" t="s">
        <v>321</v>
      </c>
      <c r="D4" s="12">
        <v>4</v>
      </c>
      <c r="E4" s="118">
        <f t="shared" ref="E4:E14" si="0">F4/1.2</f>
        <v>0</v>
      </c>
      <c r="F4" s="119"/>
      <c r="G4" s="16">
        <f t="shared" ref="G4:G14" si="1">F4*D4</f>
        <v>0</v>
      </c>
    </row>
    <row r="5" spans="1:7" ht="64.5" customHeight="1" x14ac:dyDescent="0.2">
      <c r="A5" s="9">
        <v>3</v>
      </c>
      <c r="B5" s="71" t="s">
        <v>319</v>
      </c>
      <c r="C5" s="22"/>
      <c r="D5" s="12">
        <v>20</v>
      </c>
      <c r="E5" s="118">
        <f t="shared" si="0"/>
        <v>0</v>
      </c>
      <c r="F5" s="119"/>
      <c r="G5" s="16">
        <f t="shared" si="1"/>
        <v>0</v>
      </c>
    </row>
    <row r="6" spans="1:7" x14ac:dyDescent="0.2">
      <c r="A6" s="9">
        <v>4</v>
      </c>
      <c r="B6" s="71" t="s">
        <v>320</v>
      </c>
      <c r="C6" s="22"/>
      <c r="D6" s="12">
        <v>20</v>
      </c>
      <c r="E6" s="118">
        <f t="shared" si="0"/>
        <v>0</v>
      </c>
      <c r="F6" s="119"/>
      <c r="G6" s="16">
        <f t="shared" si="1"/>
        <v>0</v>
      </c>
    </row>
    <row r="7" spans="1:7" ht="28" x14ac:dyDescent="0.2">
      <c r="A7" s="9">
        <v>5</v>
      </c>
      <c r="B7" s="100" t="s">
        <v>283</v>
      </c>
      <c r="C7" s="22"/>
      <c r="D7" s="12">
        <v>4</v>
      </c>
      <c r="E7" s="118">
        <f t="shared" si="0"/>
        <v>0</v>
      </c>
      <c r="F7" s="119"/>
      <c r="G7" s="16">
        <f t="shared" si="1"/>
        <v>0</v>
      </c>
    </row>
    <row r="8" spans="1:7" ht="28" x14ac:dyDescent="0.2">
      <c r="A8" s="9">
        <v>6</v>
      </c>
      <c r="B8" s="100" t="s">
        <v>284</v>
      </c>
      <c r="C8" s="22"/>
      <c r="D8" s="12">
        <v>16</v>
      </c>
      <c r="E8" s="118">
        <f t="shared" si="0"/>
        <v>0</v>
      </c>
      <c r="F8" s="119"/>
      <c r="G8" s="16">
        <f t="shared" si="1"/>
        <v>0</v>
      </c>
    </row>
    <row r="9" spans="1:7" ht="28" x14ac:dyDescent="0.2">
      <c r="A9" s="9">
        <v>7</v>
      </c>
      <c r="B9" s="10" t="s">
        <v>199</v>
      </c>
      <c r="C9" s="22"/>
      <c r="D9" s="12">
        <v>16</v>
      </c>
      <c r="E9" s="118">
        <f t="shared" si="0"/>
        <v>0</v>
      </c>
      <c r="F9" s="119"/>
      <c r="G9" s="16">
        <f t="shared" si="1"/>
        <v>0</v>
      </c>
    </row>
    <row r="10" spans="1:7" ht="28" x14ac:dyDescent="0.2">
      <c r="A10" s="18">
        <v>8</v>
      </c>
      <c r="B10" s="120" t="s">
        <v>313</v>
      </c>
      <c r="C10" s="23"/>
      <c r="D10" s="19">
        <v>20</v>
      </c>
      <c r="E10" s="118">
        <f t="shared" si="0"/>
        <v>0</v>
      </c>
      <c r="F10" s="119"/>
      <c r="G10" s="16">
        <f t="shared" si="1"/>
        <v>0</v>
      </c>
    </row>
    <row r="11" spans="1:7" x14ac:dyDescent="0.2">
      <c r="A11" s="18">
        <v>9</v>
      </c>
      <c r="B11" s="63" t="s">
        <v>194</v>
      </c>
      <c r="C11" s="23"/>
      <c r="D11" s="19">
        <v>20</v>
      </c>
      <c r="E11" s="118">
        <f t="shared" si="0"/>
        <v>0</v>
      </c>
      <c r="F11" s="119"/>
      <c r="G11" s="16">
        <f t="shared" si="1"/>
        <v>0</v>
      </c>
    </row>
    <row r="12" spans="1:7" x14ac:dyDescent="0.2">
      <c r="A12" s="18">
        <v>10</v>
      </c>
      <c r="B12" s="63" t="s">
        <v>203</v>
      </c>
      <c r="C12" s="23"/>
      <c r="D12" s="19">
        <v>16</v>
      </c>
      <c r="E12" s="118">
        <f t="shared" si="0"/>
        <v>0</v>
      </c>
      <c r="F12" s="119"/>
      <c r="G12" s="16">
        <f t="shared" si="1"/>
        <v>0</v>
      </c>
    </row>
    <row r="13" spans="1:7" x14ac:dyDescent="0.2">
      <c r="A13" s="18">
        <v>11</v>
      </c>
      <c r="B13" s="63" t="s">
        <v>218</v>
      </c>
      <c r="C13" s="23"/>
      <c r="D13" s="19">
        <v>16</v>
      </c>
      <c r="E13" s="118">
        <f t="shared" si="0"/>
        <v>0</v>
      </c>
      <c r="F13" s="119"/>
      <c r="G13" s="16">
        <f t="shared" si="1"/>
        <v>0</v>
      </c>
    </row>
    <row r="14" spans="1:7" ht="16" thickBot="1" x14ac:dyDescent="0.25">
      <c r="A14" s="18">
        <v>12</v>
      </c>
      <c r="B14" s="63" t="s">
        <v>219</v>
      </c>
      <c r="C14" s="23"/>
      <c r="D14" s="19">
        <v>16</v>
      </c>
      <c r="E14" s="118">
        <f t="shared" si="0"/>
        <v>0</v>
      </c>
      <c r="F14" s="119"/>
      <c r="G14" s="16">
        <f t="shared" si="1"/>
        <v>0</v>
      </c>
    </row>
    <row r="15" spans="1:7" ht="40" customHeight="1" thickBot="1" x14ac:dyDescent="0.25">
      <c r="A15" s="189" t="s">
        <v>87</v>
      </c>
      <c r="B15" s="190"/>
      <c r="C15" s="190"/>
      <c r="D15" s="190"/>
      <c r="E15" s="190"/>
      <c r="F15" s="190"/>
      <c r="G15" s="20">
        <f>SUM(G3:G14)</f>
        <v>0</v>
      </c>
    </row>
  </sheetData>
  <mergeCells count="2">
    <mergeCell ref="A1:G1"/>
    <mergeCell ref="A15:F15"/>
  </mergeCells>
  <pageMargins left="0.7" right="0.7" top="0.75" bottom="0.75" header="0.3" footer="0.3"/>
  <pageSetup paperSize="9" orientation="portrait"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f:field ref="objname" par="" text="01_priloha c.1_Opis predmetu zakazky_Sk2" edit="true"/>
    <f:field ref="objsubject" par="" text="" edit="true"/>
    <f:field ref="objcreatedby" par="" text="Sliška Matej, Mgr."/>
    <f:field ref="objcreatedat" par="" date="2021-06-15T13:26:45" text="15.6.2021 13:26:45"/>
    <f:field ref="objchangedby" par="" text="Sliška Matej, Mgr."/>
    <f:field ref="objmodifiedat" par="" date="2021-06-15T13:27:17" text="15.6.2021 13:27:17"/>
    <f:field ref="doc_FSCFOLIO_1_1001_FieldDocumentNumber" par="" text=""/>
    <f:field ref="doc_FSCFOLIO_1_1001_FieldSubject" par="" text="" edit="true"/>
    <f:field ref="FSCFOLIO_1_1001_FieldCurrentUser" par="" text="Mgr. Matej Sliška"/>
    <f:field ref="CCAPRECONFIG_15_1001_Objektname" par="" text="01_priloha c.1_Opis predmetu zakazky_Sk2" edit="true"/>
  </f:record>
  <f:display par="" text="General">
    <f:field ref="objname" text="Meno"/>
    <f:field ref="objsubject" text="Vec"/>
    <f:field ref="objcreatedby" text="Vytvoril"/>
    <f:field ref="objcreatedat" text="Vytvorené deň/hodina"/>
    <f:field ref="objchangedby" text="Poslednú zmenu urobil"/>
    <f:field ref="objmodifiedat" text="Posledná zmena deň/hodina"/>
    <f:field ref="FSCFOLIO_1_1001_FieldCurrentUser" text="Aktuálny používateľ"/>
    <f:field ref="CCAPRECONFIG_15_1001_Objektname" text="Meno"/>
  </f:display>
  <f:display par="" text="Hromadná korešpondencia">
    <f:field ref="doc_FSCFOLIO_1_1001_FieldDocumentNumber" text="Číslo dokumentu"/>
    <f:field ref="doc_FSCFOLIO_1_1001_FieldSubject" text="Predmet"/>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8</vt:i4>
      </vt:variant>
    </vt:vector>
  </HeadingPairs>
  <TitlesOfParts>
    <vt:vector size="8" baseType="lpstr">
      <vt:lpstr>Info_opis predmetu zákazky</vt:lpstr>
      <vt:lpstr>Automobil_špecifikácia</vt:lpstr>
      <vt:lpstr>Zoznam doplnkov</vt:lpstr>
      <vt:lpstr>Radiostanica_spec</vt:lpstr>
      <vt:lpstr>VRZ_zostava2_PZ</vt:lpstr>
      <vt:lpstr>VRZ_zostava2_HZS</vt:lpstr>
      <vt:lpstr>Set polepov HZS</vt:lpstr>
      <vt:lpstr>štruktúrovaný rozpočet</vt:lpstr>
    </vt:vector>
  </TitlesOfParts>
  <Company>MVSR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Barbora Janušová</dc:creator>
  <cp:lastModifiedBy>Microsoft Office User</cp:lastModifiedBy>
  <cp:lastPrinted>2021-04-09T05:22:47Z</cp:lastPrinted>
  <dcterms:created xsi:type="dcterms:W3CDTF">2019-12-27T20:01:54Z</dcterms:created>
  <dcterms:modified xsi:type="dcterms:W3CDTF">2022-08-10T20:07:06Z</dcterms:modified>
</cp:coreProperties>
</file>