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SUV_Hybrid_HZS/SP/"/>
    </mc:Choice>
  </mc:AlternateContent>
  <xr:revisionPtr revIDLastSave="0" documentId="13_ncr:1_{C859C7BB-841C-F14E-AD44-15713951D028}" xr6:coauthVersionLast="47" xr6:coauthVersionMax="47" xr10:uidLastSave="{00000000-0000-0000-0000-000000000000}"/>
  <bookViews>
    <workbookView xWindow="0" yWindow="500" windowWidth="28800" windowHeight="16180" tabRatio="848" xr2:uid="{00000000-000D-0000-FFFF-FFFF00000000}"/>
  </bookViews>
  <sheets>
    <sheet name="Info_opis predmetu zákazky" sheetId="12" r:id="rId1"/>
    <sheet name="Automobil_špecifikácia" sheetId="2" r:id="rId2"/>
    <sheet name="Zoznam doplnkov" sheetId="3" r:id="rId3"/>
    <sheet name="Radiostanica_spec" sheetId="14" r:id="rId4"/>
    <sheet name="VRZ_zostava2_PZ" sheetId="13" r:id="rId5"/>
    <sheet name="VRZ_zostava2_HZS" sheetId="9" r:id="rId6"/>
    <sheet name="Set polepov HZS" sheetId="10" r:id="rId7"/>
    <sheet name="štruktúrovaný rozpočet"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0" i="7" l="1"/>
  <c r="G10" i="7"/>
  <c r="G4" i="7"/>
  <c r="G5" i="7"/>
  <c r="G6" i="7"/>
  <c r="G7" i="7"/>
  <c r="G8" i="7"/>
  <c r="G9" i="7"/>
  <c r="G11" i="7"/>
  <c r="G12" i="7"/>
  <c r="G13" i="7"/>
  <c r="G14" i="7"/>
  <c r="G3" i="7"/>
  <c r="E4" i="7"/>
  <c r="E5" i="7"/>
  <c r="E6" i="7"/>
  <c r="E7" i="7"/>
  <c r="E8" i="7"/>
  <c r="E9" i="7"/>
  <c r="E11" i="7"/>
  <c r="E12" i="7"/>
  <c r="E13" i="7"/>
  <c r="E14" i="7"/>
  <c r="E3" i="7"/>
  <c r="G15" i="7" l="1"/>
</calcChain>
</file>

<file path=xl/sharedStrings.xml><?xml version="1.0" encoding="utf-8"?>
<sst xmlns="http://schemas.openxmlformats.org/spreadsheetml/2006/main" count="465" uniqueCount="324">
  <si>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</si>
  <si>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</si>
  <si>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</si>
  <si>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</si>
  <si>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</si>
  <si>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</si>
  <si>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</si>
  <si>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</si>
  <si>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</si>
  <si>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</si>
  <si>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</si>
  <si>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</si>
  <si>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</si>
  <si>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</si>
  <si>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</si>
  <si>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</si>
  <si>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</si>
  <si>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</si>
  <si>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</si>
  <si>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</si>
  <si>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</si>
  <si>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</si>
  <si>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</si>
  <si>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</si>
  <si>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</si>
  <si>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</si>
  <si>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</si>
  <si>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</si>
  <si>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</si>
  <si>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</si>
  <si>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</si>
  <si>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</si>
  <si>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</si>
  <si>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</si>
  <si>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</si>
  <si>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</si>
  <si>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</si>
  <si>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</si>
  <si>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</si>
  <si>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</si>
  <si>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</si>
  <si>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</si>
  <si>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</si>
  <si>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</si>
  <si>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</si>
  <si>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</si>
  <si>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</si>
  <si>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</si>
  <si>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</si>
  <si>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</si>
  <si>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</si>
  <si>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</si>
  <si>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Požiadavky na Elektroniku</t>
  </si>
  <si>
    <t>2.1</t>
  </si>
  <si>
    <t>2.4</t>
  </si>
  <si>
    <t>2.5</t>
  </si>
  <si>
    <t>Typ (podľa Nariadenia EP a Rady EÚ 2018/858)</t>
  </si>
  <si>
    <t>počet dverí</t>
  </si>
  <si>
    <t>Detské poistky zámkov zadných bočných dverí</t>
  </si>
  <si>
    <t>pohon náprav</t>
  </si>
  <si>
    <t>Počet airbagov</t>
  </si>
  <si>
    <t>Trojbodové bezpečnostné pásy na všetkých sedadlách (aj tretie sedadlo vzadu v strede)</t>
  </si>
  <si>
    <t>Zadný stierač</t>
  </si>
  <si>
    <t>p.č.</t>
  </si>
  <si>
    <t>iné požiadavky</t>
  </si>
  <si>
    <t>Svetelný maják</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</si>
  <si>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</si>
  <si>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</si>
  <si>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</si>
  <si>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</si>
  <si>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</si>
  <si>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</si>
  <si>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Tmavé fólie</t>
  </si>
  <si>
    <t xml:space="preserve">Štrukturovaný rozpočet </t>
  </si>
  <si>
    <t>poznámka</t>
  </si>
  <si>
    <t>skutočná hodnota parametra ponúkaného riešenia (ak nie je uvedené inak uchádzač uvedie slovo "áno" ak ponúkané parameter spĺňa)</t>
  </si>
  <si>
    <t>všetkých štyroch kolies (4x4)</t>
  </si>
  <si>
    <t>automatická</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</si>
  <si>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</si>
  <si>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</si>
  <si>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</si>
  <si>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Lakťová opierka vpredu (s odkladacím priestorom)</t>
  </si>
  <si>
    <t>Grafické znázornenie parametrov a až f (pol. 1.13 až 1.18)</t>
  </si>
  <si>
    <t>ovládací prepínač a ovládací panel pre ovládanie všetkých funkcií zostavy</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</si>
  <si>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</si>
  <si>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</si>
  <si>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</si>
  <si>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</si>
  <si>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t>všeobecné požiadavky na zostavu</t>
  </si>
  <si>
    <t>vymeniteľnosť náhradných dielov</t>
  </si>
  <si>
    <t>zosilňovač</t>
  </si>
  <si>
    <t xml:space="preserve">stabilita parametrov výstražných tónov </t>
  </si>
  <si>
    <t>napájanie podľa palubnej siete vozidla</t>
  </si>
  <si>
    <t>magnetické uchytenie. Musí zabezpečovať použitie pri prevádzkovej rýchlosti vozidla do 250 km/hod</t>
  </si>
  <si>
    <t>Požiadavky na svetelné výstražné zariadenia</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</si>
  <si>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</si>
  <si>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</si>
  <si>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</si>
  <si>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Emisná norma</t>
  </si>
  <si>
    <t>Emisie CO2 kombinované podľa normy WLTP (g/km)</t>
  </si>
  <si>
    <t>Kombinovaná spotreba podľa normy WLTP (l / 100 km)</t>
  </si>
  <si>
    <t xml:space="preserve"> AF - viacúčelové vozidlo (v tomto prípade SUV)
(dvojpriestorová)</t>
  </si>
  <si>
    <t>Objem batožinového priestoru (l) bez sklopených zadných sedadiel</t>
  </si>
  <si>
    <t>kombinovaný výkon (kW/k)</t>
  </si>
  <si>
    <t>Automatická klimatizácia min. dvojzónová</t>
  </si>
  <si>
    <t>Adaptívny tempomat</t>
  </si>
  <si>
    <t>Elektricky ovládané a vyhrievané vonkajšie spätné zrkadlá</t>
  </si>
  <si>
    <t>Set polepov (označenie príslušnosti vozidla k Horskej záchrannej službe) - technická špecifikácia</t>
  </si>
  <si>
    <t>Znak Horskej záchrannej služby kapota</t>
  </si>
  <si>
    <t>Znak  Horskej záchrannej služby bok</t>
  </si>
  <si>
    <t>Nápis ZÁCHRANNÉ VOZIDLO (resp. VELITEĽSKÉ VOZIDLO) čierny podklad kapota</t>
  </si>
  <si>
    <t>Nápis ZÁCHRANNÉ VOZIDLO (resp. VELITEĽSKÉ VOZIDLO) biely reflexný kapota</t>
  </si>
  <si>
    <t>Nápis ZÁCHRANNÉ VOZIDLO (resp. VELITEĽSKÉ VOZIDLO) čierny podklad bok</t>
  </si>
  <si>
    <t>Nápis ZÁCHRANNÉ VOZIDLO (resp. VELITEĽSKÉ VOZIDLO) biely reflexný bok</t>
  </si>
  <si>
    <t>Nápis  SOS 112 biely reflexný bok</t>
  </si>
  <si>
    <t>Nápis  SOS 112 biely reflexný vzadu</t>
  </si>
  <si>
    <t>Nápis 18 300 biely reflexný so symbolom telefónu boky</t>
  </si>
  <si>
    <t>Nápis 18 300 biely reflexný so symbolom telefónu reflexný vzadu</t>
  </si>
  <si>
    <t>Pás biely - šachovnicový reflexný boky</t>
  </si>
  <si>
    <t>Pás biely - šachovnicový reflexný vzadu</t>
  </si>
  <si>
    <t>Pás oranžový fluorescenčný boky</t>
  </si>
  <si>
    <t xml:space="preserve">Pás oranžový fluorescenčný vzadu </t>
  </si>
  <si>
    <t>Pás vysokoreflexný biely bok</t>
  </si>
  <si>
    <t>Pás vysokoreflexný biely vzadu</t>
  </si>
  <si>
    <t>rozmery</t>
  </si>
  <si>
    <t xml:space="preserve">Znak o priemere min. 32 cm </t>
  </si>
  <si>
    <t xml:space="preserve"> o priemere min. 24 cm </t>
  </si>
  <si>
    <t>dvojriadkový nápis, výška min. 8 cm, minimálna dĺžka nápisu 76 cm</t>
  </si>
  <si>
    <t>dvojriadkový nápis, výška min. 8 cm, minimálna dĺžka nápisu 75 cm</t>
  </si>
  <si>
    <t>jednoriadkový nápis, výška min. 8 cm, minimálna dĺžka min. 110 cm (ak to rozmer umožňuje)</t>
  </si>
  <si>
    <t>jednoriadkový nápis, minimálna dĺžka 110 cm (ak to rozmer umožňuje)</t>
  </si>
  <si>
    <t xml:space="preserve">minimálna dĺžka 27 cm </t>
  </si>
  <si>
    <t>minimálna dĺžka 20 cm</t>
  </si>
  <si>
    <t>minimálna dĺžka 15 cm</t>
  </si>
  <si>
    <t>výška min. 13  cm</t>
  </si>
  <si>
    <t>výška 5,5 cm a minimálna dĺžka pásu je daná dĺžkou predných a zadných bočných dverí vo výške cca 20 cm od prahu dverí</t>
  </si>
  <si>
    <t xml:space="preserve">dĺžka pásu je cca 60 cm so skosením pod uhlom 45° </t>
  </si>
  <si>
    <t xml:space="preserve">výška min. 5,5 cm </t>
  </si>
  <si>
    <t>výška min. 5,5 cm. Celková dĺžka je daná rozdielom dĺžky plochy zadných (5-tych dverí) a dĺžky vysokoreflexného fluorescenčného pásu.</t>
  </si>
  <si>
    <t>množstvo</t>
  </si>
  <si>
    <t>rozloženie/umiestnenie</t>
  </si>
  <si>
    <t>v strede na prednej kapote vozidla medzi nápisom ZÁCHRANNÉ VOZIDLO (resp. VELITEĽSKÉ VOZIDLO) a čelným sklom.</t>
  </si>
  <si>
    <t>na predných bočných dverách vozidla medzi bočným bielym šachovnicovým pásom a nad nápisom oblastného strediska HZS.</t>
  </si>
  <si>
    <t>v strede prednej kapoty vozidla medzi predným okrajom kapoty a znakom Horskej záchrannej služby</t>
  </si>
  <si>
    <t>v strede prednej kapoty vozidla medzi predným okrajom kapoty a znakom Horskej záchrannej služby. Lepí sa na podklad špecifikovaný v stĺpci 3.</t>
  </si>
  <si>
    <t>na boku vozidla prechádzajúci cez predné a zadné bočné dvere (ak je potrebné) medzi okrajom bočných okien a nad bielym šachovnicovým pásom</t>
  </si>
  <si>
    <t>na boku vozidla prechádzajúci cez predné a zadné bočné dvere (ak je potrebné) medzi okrajom bočných okien a nad bielym šachovnicovým pásom. Lepí sa na podklad špecifikovaný v stĺpci 5.</t>
  </si>
  <si>
    <t>umiestnený na poslednom možnom miestne sklenenej výplne posledného okna na boku vozidla.</t>
  </si>
  <si>
    <t>umiestnený na zadnom okne pod 18 300 biely reflexný so symbolom telefónu boky</t>
  </si>
  <si>
    <t>na zadnej bočnej časti vozidla nad  "Pás biely reflexný boky" a pod nápisom oblastného strediska HZS na predných bočných dverách vozidla</t>
  </si>
  <si>
    <t>na zadnom okne vozidla vľavo nad nápisom SOS 112</t>
  </si>
  <si>
    <t xml:space="preserve">pokrýva priestor pod bočnými sklami pod nápisom ZÁCHRANNÉ VOZIDLO (resp. VELITEĽSKÉ VOZIDLO) a lemovaním blatníkov (v priestore kľučiek). Pás vyplňuje vzdialenosti medzi zadnou a prednou časťou v maximálne možnej dĺžke, ktorú pripúšťa rozmer vozidla. Pás je biely - šachovnicový vzor, pri ktorom sa strieda štvorček bielej farby pásu s priesvitnou a tým sa biela farba pásu prelína s farbou karosérie vozidla. </t>
  </si>
  <si>
    <t>nadväzuje a pokračuje ako jedna súčasť bieleho šachovnicového pásu, s rovnakou šírkou a výškou</t>
  </si>
  <si>
    <t>na bočných predných a zadných dverách pod bielym vysoko reflexným pásom</t>
  </si>
  <si>
    <t>na zadnom nárazníku, medzi "Pás biely vysokoreflexný vzadu"</t>
  </si>
  <si>
    <t>v prípade, ak karoséria, prípadne povrchová úprava nárazníkov umožňuje montáž tohto dielu, tento pás voľne nadväzuje na vysokoreflexný fluorescenčný pás o minimálnej dĺžke 20 cm na prednom aj zadnom nárazníku jeho bočnej časti</t>
  </si>
  <si>
    <t xml:space="preserve">umiestnenie vzadu, nadväzuje na pás vysokoreflexný po bokoch opísaný v stĺpci 15. </t>
  </si>
  <si>
    <t>materiál</t>
  </si>
  <si>
    <t>fólia pre digitálnu tlač</t>
  </si>
  <si>
    <t>matná fólia</t>
  </si>
  <si>
    <t>reflexná fólia</t>
  </si>
  <si>
    <t>Kontúrovacia vysokoreflexná, fluorescenčná fólia</t>
  </si>
  <si>
    <t>Kontúrovacia vysokoreflexná fólia</t>
  </si>
  <si>
    <t>farba</t>
  </si>
  <si>
    <t>čierna matná - RAL 9005</t>
  </si>
  <si>
    <t>biela reflexná PANTONE427C</t>
  </si>
  <si>
    <t>biela reflexná, PANTONE427C</t>
  </si>
  <si>
    <t>oranžová reflexná Diamond Gráde PANTONE 137C Fluor</t>
  </si>
  <si>
    <t>biela reflexná Diamond Gráde, PANTONE 429C</t>
  </si>
  <si>
    <t>typ písma (font)</t>
  </si>
  <si>
    <t>N/A</t>
  </si>
  <si>
    <t>Arial Black</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</si>
  <si>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</si>
  <si>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</si>
  <si>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</si>
  <si>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</si>
  <si>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</si>
  <si>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</si>
  <si>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</si>
  <si>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</si>
  <si>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</si>
  <si>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</si>
  <si>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Montážou označenia príslušnosti vozidiel k HZS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HZS nedôjde k strate alebo obmedzeniu záruky na dodávané automobily.</t>
  </si>
  <si>
    <t>Označovanie služobných cestných vozidiel (ďalej len "vozidlo") k príslušnosti k Horskej záchrannej službe musí byť vyhotovené v zmysle schváleného montážneho predpisu vozidla.</t>
  </si>
  <si>
    <t>Nápis oblastného strediska HZS čierny podklad bok</t>
  </si>
  <si>
    <t>Nápis oblastného strediska HZS biely matný (nereflexný) bok</t>
  </si>
  <si>
    <t>Nápis rezortného evidenčného čísla vozidla XX XXX čierny strecha</t>
  </si>
  <si>
    <t>jednoriadkový nápis, výška min. 8 cm, minimálna dĺžka nápisu 50 cm. Oblastné strediská: Vysoké Tatry, Nízke Tatry, Západné Tatry, Veľká Fatra, Malá Fatra, Slovenský Raj, Školiace stredisko HZS, Stredisko lavínovej prevencie HZS, Poloniny</t>
  </si>
  <si>
    <t>jednoriadkový nápis, výška min. 8 cm, minimálna dĺžka nápisu 50 cm. Oblastné strediská: Vysoké Tatry, Nízke Tatry, Západné Tatry, Veľká Fatra, Malá Fatra, Slovenský Raj, Školiace stredisko HZS, Stredisko lavínovej prevencie HZS, Poloniny. Lepí sa na čierny podklad v stĺpci 17.</t>
  </si>
  <si>
    <t>75 x 21 cm</t>
  </si>
  <si>
    <t>v strede bočných predných dvier vozidla medzi nápisom 18 300 a znakom Horskej záchrannej služby</t>
  </si>
  <si>
    <t>v zadnej časti na streche vozidla čitateľný pri pohľade zozadu</t>
  </si>
  <si>
    <t>biela matná</t>
  </si>
  <si>
    <t>Nimbus Sans</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</si>
  <si>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</si>
  <si>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</si>
  <si>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2.2</t>
  </si>
  <si>
    <t>2.3</t>
  </si>
  <si>
    <t>Set polepov HZS</t>
  </si>
  <si>
    <t>Set polepov na automobil (označenie príslušnosti vozidla k Horskej záchrannej službe)</t>
  </si>
  <si>
    <t>Osobný automobil SUV</t>
  </si>
  <si>
    <t xml:space="preserve">Prenosné svietidlo </t>
  </si>
  <si>
    <t xml:space="preserve">nabíjateľné LED svietidlo, min. 500 lm, možnosť prepnutia do slabšieho režimu svietenia, dokovacia nabíjacia stanica do 12V autozásuvky a bežnej 230V zásuvky s svetelným indikátorom nabájania a nabitia batérie, svietidlo musí byť v stanici pevne uchytené, nie len položené, tak aby sa mohlo nabíjať aj počas bežnej premávky, svietidlo musí byť odolné voči vode a prachu (IP68) a voči nárazom, telo svietidla musí byť z hliníku, rukoväť musí byť protišmyková (napr. pogumovaná), zdroje energie musia byť na slovenskom trhu bežne dostupné nabíjateľné akumulátory, napr. 18650, CR123 a pod. </t>
  </si>
  <si>
    <t>Prenosné svietidlo</t>
  </si>
  <si>
    <r>
      <rPr>
        <b/>
        <sz val="10"/>
        <color theme="1"/>
        <rFont val="Arial Narrow"/>
        <family val="2"/>
        <charset val="238"/>
      </rPr>
      <t>podľa technickej špecifikácie v hárku "Set polepov HZS" vrátane montáže.</t>
    </r>
    <r>
      <rPr>
        <sz val="10"/>
        <color theme="1"/>
        <rFont val="Arial Narrow"/>
        <family val="2"/>
        <charset val="238"/>
      </rPr>
      <t xml:space="preserve"> Kompatibilné s ponúkanými automobilom</t>
    </r>
  </si>
  <si>
    <t>požaduje sa (nepožaduje sa v prípade, ak uchádzač ponúkne automobil, ktorého predné svetlomety svojou konštrukciou, riadením distribúcie svetelného lúča a svojim umiestnením plnohodnotne plnia funkciu predných svetlometov do hmly)</t>
  </si>
  <si>
    <t>horná hranica údaja max. 150 g/km</t>
  </si>
  <si>
    <t>horná hranica údaja max. 6,7 l / 100 km</t>
  </si>
  <si>
    <t>min. 50 l</t>
  </si>
  <si>
    <t>Kotúčové brzdy vpredu a vzadu</t>
  </si>
  <si>
    <r>
      <t>min. 6-stupňová,</t>
    </r>
    <r>
      <rPr>
        <sz val="10"/>
        <color theme="1"/>
        <rFont val="Arial Narrow"/>
        <family val="2"/>
        <charset val="238"/>
      </rPr>
      <t xml:space="preserve"> akceptovaná aj bezstupňová e-CVT</t>
    </r>
  </si>
  <si>
    <t>Svetelné a zvukové výstražné zariadenie pre skrytú montáž s určením pre Políciu SR (zostava 2) - technická špecifikácia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</si>
  <si>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</si>
  <si>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</si>
  <si>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2.6</t>
  </si>
  <si>
    <t>2.7</t>
  </si>
  <si>
    <r>
      <rPr>
        <b/>
        <sz val="10"/>
        <color theme="1"/>
        <rFont val="Arial Narrow"/>
        <family val="2"/>
        <charset val="238"/>
      </rPr>
      <t>Ťažné zariadenie</t>
    </r>
    <r>
      <rPr>
        <sz val="10"/>
        <color theme="1"/>
        <rFont val="Arial Narrow"/>
        <family val="2"/>
        <charset val="238"/>
      </rPr>
      <t xml:space="preserve"> </t>
    </r>
  </si>
  <si>
    <r>
      <rPr>
        <b/>
        <sz val="10"/>
        <color theme="1"/>
        <rFont val="Arial Narrow"/>
        <family val="2"/>
        <charset val="238"/>
      </rPr>
      <t>Sada snehových reťazí</t>
    </r>
    <r>
      <rPr>
        <sz val="10"/>
        <color theme="1"/>
        <rFont val="Arial Narrow"/>
        <family val="2"/>
        <charset val="238"/>
      </rPr>
      <t xml:space="preserve"> </t>
    </r>
  </si>
  <si>
    <t>Ťažné zariadenie</t>
  </si>
  <si>
    <t>Snehové reťaze</t>
  </si>
  <si>
    <t>Automobily musia byť z aktuálneho modelového portfólia výrobcu a nesmú byť vyrobené viac ako 10 mesiacov pred momentom dodania</t>
  </si>
  <si>
    <t xml:space="preserve">min. 2670 mm                   </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</si>
  <si>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</si>
  <si>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</si>
  <si>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</si>
  <si>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</si>
  <si>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</si>
  <si>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</si>
  <si>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</si>
  <si>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parameter E - šírka v lakťoch vpredu</t>
  </si>
  <si>
    <t>min. 1400 mm (pri kontrolnom meraní je prípustná odchýlka mínus 10 mm)</t>
  </si>
  <si>
    <t>parameter F - šírka v lakťoch vzadu</t>
  </si>
  <si>
    <t>min. 1380 mm (pri kontrolnom meraní je prípustná odchýlka mínus 10 mm)</t>
  </si>
  <si>
    <t>min. 170 mm</t>
  </si>
  <si>
    <t>min. 550 l</t>
  </si>
  <si>
    <t>Alarm</t>
  </si>
  <si>
    <t>Asistent varovania pred kolíziou s vozidlami, cyklistami, chodcami s funkciou núdzového brzdenia</t>
  </si>
  <si>
    <t>min. 6 (predné s vypínateľným na strane spolujazdca, bočné a hlavové pre vodiča a spolujazdca)</t>
  </si>
  <si>
    <t>uchádzač vyplní presnú hodnotu parametra ponúkaného riešenia</t>
  </si>
  <si>
    <t>Predné LED svetlomety</t>
  </si>
  <si>
    <t>Denné LED svietenie</t>
  </si>
  <si>
    <t>Predné svetlomety do hmly</t>
  </si>
  <si>
    <t>Tmavé fólie s priepustnosťou viditeľného svetla od 10  % do 50 % (extra tmavé) na všetkých sklách vozidla okrem čelného skla a predných bočných skiel na strane vodiča a spolujazdca, vrátane montáže.</t>
  </si>
  <si>
    <t>Výškovo a pozdĺžne nastaviteľný kožený multifunkčný volant</t>
  </si>
  <si>
    <t>Bezkľúčové odomykanie a zamykanie a štartovanie tlačidlom</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</si>
  <si>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</si>
  <si>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</si>
  <si>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</si>
  <si>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Vnútorné spätné zrkadlo so zabezpečením proti oslneniu (min. manuálne prepínateľné)</t>
  </si>
  <si>
    <t>Vyhrievané zadné okno</t>
  </si>
  <si>
    <t>Svetelný a dažďový senzor</t>
  </si>
  <si>
    <t>látkový čierny alebo tmavošedý</t>
  </si>
  <si>
    <t>Minimálne zadné parkovacie senzory s akustickou signalizáciou a parkovacia kamera</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</si>
  <si>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</si>
  <si>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</si>
  <si>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</si>
  <si>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</si>
  <si>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</si>
  <si>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Pozdĺžne strešné nosiče alebo zabudované montážne body priečnikov</t>
  </si>
  <si>
    <t>Ručný hasiaci prístroj práškový (2 kg) upevnený v batožinovom priestore na ľahko dostupnom mieste umožňujúcom jeho okamžité použitie.</t>
  </si>
  <si>
    <t>Sada originálnych gumených rohoží na podlahu + gumenná alebo plastová protišmyková vaňa do kufra s vyvýšenými bočnými okrajmi min. 3 cm. (sada koberčekov sa nepožaduje)</t>
  </si>
  <si>
    <t>Sada 4 ks originálnych diskov kolies z ľahkých zliatin min. 18" so sadou 4 ks letných pneumatík kompatibilných s automobilom (celoročné pneu nie sú prípustné). Montáž na vozidle podľa dátumu dodania (15.10. - 30.3. - zimná sada)</t>
  </si>
  <si>
    <t>Sada 4 ks originálnych diskov kolies z ľahkých zliatin min. 18" so sadou 4 ks zimných pneumatík kompatibilných s automobilom (celoročné pneu nie sú prípustné).</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</si>
  <si>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</si>
  <si>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</si>
  <si>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</si>
  <si>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</si>
  <si>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</si>
  <si>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</si>
  <si>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</si>
  <si>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</si>
  <si>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</si>
  <si>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</si>
  <si>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</si>
  <si>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Svetelné a zvukové výstražné zariadenie pre skrytú montáž s určením pre Horskú záchrannú službu  (zostava 2) - technická špecifikácia</t>
  </si>
  <si>
    <t>požadujeme 1 kus modrej farby</t>
  </si>
  <si>
    <t xml:space="preserve">LED technológia  so stroboskopickým efektom a čo najvyššou hodnotou efektívnej svietivosti v prípustných hodnotách predpisu EHK č. 65. Homologizácia podľa predpisu EHK č. 65 pre jednu úroveň svietivosti TB1 u modrej farby </t>
  </si>
  <si>
    <t>2 kusy interiérového LED výstražného svetla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</si>
  <si>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modrej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</si>
  <si>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modrejj farby. 
Svetlá musia byť LED technológie  so stroboskopickým efektom s čo najvyššou hodnotou efektívnej svietivosti v prípustných hodnotách predpisu EHK č. 65. </t>
  </si>
  <si>
    <t>Servis - náklady na výrobcom predpísanú údržbu (pravidelné servisné prehliadky podľa pokynov výrobcu, materiál + cena normovanej práce v autorizovanom servise)  min. 5 rokov / min. 150 000 km  (uplatniteľný v ktoromkoľvek autorizovanom servisnom stredisku)</t>
  </si>
  <si>
    <t>zážihový motor s hybridným pohonom - tzn. kombinovaný s elektromotorom s označením hybrid, HEV. Vozidlá s označením PHEV (plug-in hybrid) a MHEV (mild hybrid) sa neakceptujú.</t>
  </si>
  <si>
    <t xml:space="preserve">min. 160 kW               </t>
  </si>
  <si>
    <t>Svetelné a zvukové výstražné zariadenie pre skrytú montáž s určením pre PZ</t>
  </si>
  <si>
    <t>Svetelné a zvukové výstražné zariadenie pre skrytú montáž s určením pre HZS</t>
  </si>
  <si>
    <t>Doplnkové príslušenstvo a výbava</t>
  </si>
  <si>
    <t>2.8</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</si>
  <si>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</si>
  <si>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</si>
  <si>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</si>
  <si>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</si>
  <si>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</si>
  <si>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</si>
  <si>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</si>
  <si>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</si>
  <si>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</si>
  <si>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</si>
  <si>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</si>
  <si>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</si>
  <si>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</si>
  <si>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r>
      <t xml:space="preserve">Svetelné a zvukové výstražné zariadenie </t>
    </r>
    <r>
      <rPr>
        <b/>
        <u/>
        <sz val="10"/>
        <color theme="1"/>
        <rFont val="Arial Narrow"/>
        <family val="2"/>
        <charset val="238"/>
      </rPr>
      <t>pre skrytú montáž</t>
    </r>
    <r>
      <rPr>
        <b/>
        <sz val="10"/>
        <color theme="1"/>
        <rFont val="Arial Narrow"/>
        <family val="2"/>
        <charset val="238"/>
      </rPr>
      <t xml:space="preserve"> s určením pre Policajný zbor (zostava 2)</t>
    </r>
  </si>
  <si>
    <r>
      <rPr>
        <b/>
        <sz val="10"/>
        <color theme="1"/>
        <rFont val="Arial Narrow"/>
        <family val="2"/>
        <charset val="238"/>
      </rPr>
      <t>podľa technickej špecifikácie v hárku "VRZ_zostava2_PZ" vrátane montáže</t>
    </r>
    <r>
      <rPr>
        <sz val="10"/>
        <color theme="1"/>
        <rFont val="Arial Narrow"/>
        <family val="2"/>
        <charset val="238"/>
      </rPr>
      <t>. Kompatibilné s ponúkanými automobilom</t>
    </r>
  </si>
  <si>
    <r>
      <t xml:space="preserve">Svetelné a zvukové výstražné zariadenie </t>
    </r>
    <r>
      <rPr>
        <b/>
        <u/>
        <sz val="10"/>
        <color theme="1"/>
        <rFont val="Arial Narrow"/>
        <family val="2"/>
        <charset val="238"/>
      </rPr>
      <t>pre skrytú montáž</t>
    </r>
    <r>
      <rPr>
        <b/>
        <sz val="10"/>
        <color theme="1"/>
        <rFont val="Arial Narrow"/>
        <family val="2"/>
        <charset val="238"/>
      </rPr>
      <t xml:space="preserve"> s určením pre Horskú záchrannú službu (zostava 2)</t>
    </r>
  </si>
  <si>
    <r>
      <rPr>
        <b/>
        <sz val="10"/>
        <color theme="1"/>
        <rFont val="Arial Narrow"/>
        <family val="2"/>
        <charset val="238"/>
      </rPr>
      <t>podľa technickej špecifikácie v hárku "VRZ_zostava2_HZS" vrátane montáže</t>
    </r>
    <r>
      <rPr>
        <sz val="10"/>
        <color theme="1"/>
        <rFont val="Arial Narrow"/>
        <family val="2"/>
        <charset val="238"/>
      </rPr>
      <t>. Kompatibilné s ponúkanými automobilom</t>
    </r>
  </si>
  <si>
    <t>odnímateľné, min. kapacita 1,5  tony s 13 pinovou elektroinštaláciou a redukciou z 13 pin na 7 pin s montážou (akceptované bude aj riešenie so 7 pinovou elektroinštaláciou s redukciou na 13 pin)</t>
  </si>
  <si>
    <t xml:space="preserve">Predmetom zákazky je nákup 20 ks osobných automobilov typu SUV s hybridným pohonom (HEV). Podrobná technická špecifikácia je v ďalších hárkoch tohto dokumentu. Výsledkom bude uzavretie rámcovej dohody na uvedený počet vozidiel. </t>
  </si>
  <si>
    <t>Osobný automobil typu SUV</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</si>
  <si>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</si>
  <si>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na prednú a zadnú nápravu (na všetky 4 kolesá) kompatibilné s vozidlom a sadou zimných pneumatík</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</si>
  <si>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</si>
  <si>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</si>
  <si>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</si>
  <si>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podľa technickej špecifikácie v hárku "Radiostanica_spec</t>
  </si>
  <si>
    <t>Montáž montážnej sady pre inštaláciu vozidlovej rádiostanice</t>
  </si>
  <si>
    <t>Montáž montážnej sady pre inštaláciu vozidlovej rádiostanice - špecifikácia</t>
  </si>
  <si>
    <t>Verejný obstarávateľ požaduje, aby ponúkaný automobil splňal okrem výbavy a špecifikácie stanovenej v týchto súťažných podkladoch aj minimálny stupeň výbavy dostupnej pre bežného spotrebiteľa v Slovenskej republike.</t>
  </si>
  <si>
    <t xml:space="preserve">
16 ks v bordovej farbe (ak uchádzač vo svojom portfóliu nemá tento farebný odtieň bude akceptovaný odtieň tmavej červenej alebo červenej)
4 ks v metalickej farbe s možnosťou výberu z min. čiernej, striebornej, šedej, modrej</t>
  </si>
  <si>
    <t xml:space="preserve">Min. 950 mm merané od spojnice sedáku s operadlem v predĺženej línii operadla po strop. Nnastavenie sedadiel zodpovedajúce udávanému parametru objemu batožinového priestoru. (pri kontrolnom meraní je prípustná odchýlka mínus 10 mm)  </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</si>
  <si>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</si>
  <si>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r>
      <rPr>
        <b/>
        <sz val="10"/>
        <color theme="1"/>
        <rFont val="Arial Narrow"/>
        <family val="2"/>
        <charset val="238"/>
      </rPr>
      <t>položka 85</t>
    </r>
    <r>
      <rPr>
        <sz val="10"/>
        <color theme="1"/>
        <rFont val="Arial Narrow"/>
        <family val="2"/>
      </rPr>
      <t xml:space="preserve"> - Sada 4 ks originálnych diskov kolies z ľahkých zliatin min. 18" so sadou 4 ks zimných pneumatík kompatibilných s automobilom (celoročné pneu nie sú prípustné).</t>
    </r>
  </si>
  <si>
    <r>
      <rPr>
        <b/>
        <sz val="10"/>
        <color theme="1"/>
        <rFont val="Arial Narrow"/>
        <family val="2"/>
        <charset val="238"/>
      </rPr>
      <t>položka 86</t>
    </r>
    <r>
      <rPr>
        <sz val="10"/>
        <color theme="1"/>
        <rFont val="Arial Narrow"/>
        <family val="2"/>
      </rPr>
      <t xml:space="preserve"> - Servis</t>
    </r>
  </si>
  <si>
    <r>
      <t xml:space="preserve">v inej ako bordovej, tmavej červenej alebo červenej farbe
</t>
    </r>
    <r>
      <rPr>
        <b/>
        <sz val="10"/>
        <color theme="1"/>
        <rFont val="Arial Narrow"/>
        <family val="2"/>
        <charset val="238"/>
      </rPr>
      <t>cena bez položky 85 a 86</t>
    </r>
  </si>
  <si>
    <r>
      <t xml:space="preserve">v bordovej, tmavej červenej alebo červenej farbe
</t>
    </r>
    <r>
      <rPr>
        <b/>
        <sz val="10"/>
        <color theme="1"/>
        <rFont val="Arial Narrow"/>
        <family val="2"/>
        <charset val="238"/>
      </rPr>
      <t>cena bez položky 85 a 86</t>
    </r>
  </si>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</sst>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b/>
      <sz val="10"/>
      <color rgb="FFFF0000"/>
      <name val="Arial Narrow"/>
      <family val="2"/>
    </font>
    <font>
      <sz val="10"/>
      <name val="Arial Narrow"/>
      <family val="2"/>
    </font>
    <font>
      <sz val="10"/>
      <color theme="1"/>
      <name val="Arial Narrow"/>
      <family val="2"/>
      <charset val="238"/>
    </font>
    <font>
      <sz val="10"/>
      <color rgb="FF000000"/>
      <name val="Arial Narrow"/>
      <family val="2"/>
      <charset val="238"/>
    </font>
    <font>
      <b/>
      <sz val="10"/>
      <color theme="1"/>
      <name val="Arial Narrow"/>
      <family val="2"/>
      <charset val="238"/>
    </font>
    <font>
      <sz val="10"/>
      <name val="Arial Narrow"/>
      <family val="2"/>
      <charset val="238"/>
    </font>
    <font>
      <b/>
      <sz val="1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b/>
      <sz val="11"/>
      <color theme="1"/>
      <name val="Arial Narrow"/>
      <family val="2"/>
    </font>
    <font>
      <b/>
      <u/>
      <sz val="10"/>
      <color theme="1"/>
      <name val="Arial Narrow"/>
      <family val="2"/>
      <charset val="238"/>
    </font>
    <font>
      <sz val="11"/>
      <color theme="1"/>
      <name val="Arial Narrow"/>
      <family val="2"/>
    </font>
    <font>
      <sz val="12"/>
      <color theme="1"/>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91">
    <xf numFmtId="0" fontId="0" fillId="0" borderId="0" xfId="0"/>
    <xf numFmtId="0" fontId="1" fillId="0" borderId="0" xfId="0" applyFont="1"/>
    <xf numFmtId="0" fontId="1" fillId="0" borderId="0" xfId="0" applyFont="1" applyAlignment="1">
      <alignment wrapText="1"/>
    </xf>
    <xf numFmtId="0" fontId="2" fillId="2" borderId="12" xfId="0" applyFont="1" applyFill="1" applyBorder="1" applyAlignment="1">
      <alignment horizontal="center" vertical="center"/>
    </xf>
    <xf numFmtId="49" fontId="0" fillId="0" borderId="0" xfId="0" applyNumberFormat="1"/>
    <xf numFmtId="49" fontId="2" fillId="2" borderId="2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2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2"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4" xfId="0" applyFont="1" applyBorder="1" applyAlignment="1">
      <alignment horizontal="center" vertical="center" wrapText="1"/>
    </xf>
    <xf numFmtId="1" fontId="1" fillId="0" borderId="24" xfId="0" applyNumberFormat="1" applyFont="1" applyBorder="1" applyAlignment="1">
      <alignment horizontal="center" vertical="center" wrapText="1"/>
    </xf>
    <xf numFmtId="164" fontId="2" fillId="2" borderId="23"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3" fillId="4" borderId="27" xfId="0" applyFont="1" applyFill="1" applyBorder="1" applyAlignment="1">
      <alignment wrapText="1"/>
    </xf>
    <xf numFmtId="0" fontId="1" fillId="0" borderId="0" xfId="0" applyFont="1" applyAlignment="1">
      <alignment horizontal="left" wrapText="1"/>
    </xf>
    <xf numFmtId="0" fontId="1" fillId="0" borderId="29" xfId="0" applyFont="1" applyBorder="1" applyAlignment="1">
      <alignment horizontal="left" wrapText="1"/>
    </xf>
    <xf numFmtId="0" fontId="1" fillId="0" borderId="19" xfId="0" applyFont="1" applyBorder="1" applyAlignment="1">
      <alignment horizontal="left" wrapText="1"/>
    </xf>
    <xf numFmtId="0" fontId="1" fillId="0" borderId="0" xfId="0" applyFont="1" applyAlignment="1">
      <alignment horizontal="left"/>
    </xf>
    <xf numFmtId="0" fontId="1" fillId="0" borderId="20" xfId="0" applyFont="1" applyBorder="1" applyAlignment="1">
      <alignment horizontal="left" wrapText="1"/>
    </xf>
    <xf numFmtId="0" fontId="5" fillId="0" borderId="29" xfId="0" applyFont="1" applyBorder="1" applyAlignment="1">
      <alignment horizontal="left" wrapText="1"/>
    </xf>
    <xf numFmtId="0" fontId="1" fillId="0" borderId="1" xfId="0" applyFont="1" applyBorder="1" applyAlignment="1">
      <alignment horizontal="left" wrapText="1"/>
    </xf>
    <xf numFmtId="0" fontId="5" fillId="0" borderId="0" xfId="0" applyFont="1" applyAlignment="1">
      <alignment horizontal="left" wrapText="1"/>
    </xf>
    <xf numFmtId="0" fontId="5" fillId="0" borderId="0" xfId="0" applyFont="1" applyAlignment="1">
      <alignment horizontal="left" vertical="top" wrapText="1"/>
    </xf>
    <xf numFmtId="0" fontId="1" fillId="0" borderId="18" xfId="0" applyFont="1" applyBorder="1" applyAlignment="1">
      <alignment horizontal="left" wrapText="1"/>
    </xf>
    <xf numFmtId="0" fontId="1" fillId="0" borderId="18" xfId="0" applyFont="1" applyBorder="1" applyAlignment="1">
      <alignment horizontal="left"/>
    </xf>
    <xf numFmtId="0" fontId="1" fillId="0" borderId="30" xfId="0" applyFont="1" applyBorder="1" applyAlignment="1">
      <alignment horizontal="left" wrapText="1"/>
    </xf>
    <xf numFmtId="0" fontId="1" fillId="0" borderId="17" xfId="0" applyFont="1" applyBorder="1" applyAlignment="1">
      <alignment horizontal="left"/>
    </xf>
    <xf numFmtId="0" fontId="8" fillId="0" borderId="0" xfId="0" applyFont="1" applyAlignment="1">
      <alignment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 fillId="0" borderId="17" xfId="0" applyFont="1" applyFill="1" applyBorder="1" applyAlignment="1">
      <alignment horizontal="left" vertical="top" wrapText="1"/>
    </xf>
    <xf numFmtId="0" fontId="1" fillId="2" borderId="31"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5" borderId="17" xfId="0" applyFont="1" applyFill="1" applyBorder="1" applyAlignment="1">
      <alignment horizontal="left" vertical="top" wrapText="1"/>
    </xf>
    <xf numFmtId="0" fontId="2" fillId="2" borderId="20"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2" borderId="32"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5" borderId="18" xfId="0" applyFont="1" applyFill="1" applyBorder="1" applyAlignment="1">
      <alignment horizontal="left" vertical="top" wrapText="1"/>
    </xf>
    <xf numFmtId="0" fontId="2" fillId="2" borderId="33" xfId="0" applyFont="1" applyFill="1" applyBorder="1" applyAlignment="1">
      <alignment horizontal="center" vertical="center" wrapText="1"/>
    </xf>
    <xf numFmtId="0" fontId="1" fillId="0" borderId="34" xfId="0" applyFont="1" applyFill="1" applyBorder="1" applyAlignment="1">
      <alignment horizontal="left" vertical="top" wrapText="1"/>
    </xf>
    <xf numFmtId="0" fontId="1" fillId="2" borderId="35" xfId="0" applyFont="1" applyFill="1" applyBorder="1" applyAlignment="1">
      <alignment horizontal="left" vertical="top" wrapText="1"/>
    </xf>
    <xf numFmtId="0" fontId="1" fillId="2" borderId="34" xfId="0" applyFont="1" applyFill="1" applyBorder="1" applyAlignment="1">
      <alignment horizontal="left" vertical="top" wrapText="1"/>
    </xf>
    <xf numFmtId="0" fontId="1" fillId="5" borderId="34" xfId="0" applyFont="1" applyFill="1" applyBorder="1" applyAlignment="1">
      <alignment horizontal="left" vertical="top" wrapText="1"/>
    </xf>
    <xf numFmtId="0" fontId="2" fillId="4" borderId="21" xfId="0"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0" borderId="0" xfId="0" applyFont="1" applyBorder="1" applyAlignment="1">
      <alignment horizontal="left" vertical="top" wrapText="1"/>
    </xf>
    <xf numFmtId="0" fontId="12" fillId="0" borderId="1" xfId="0" applyFont="1" applyFill="1" applyBorder="1" applyAlignment="1">
      <alignment horizontal="left" vertical="center" wrapText="1"/>
    </xf>
    <xf numFmtId="49" fontId="11" fillId="0" borderId="1" xfId="0" applyNumberFormat="1" applyFont="1" applyBorder="1"/>
    <xf numFmtId="3" fontId="11" fillId="0" borderId="1" xfId="0" applyNumberFormat="1" applyFont="1" applyBorder="1" applyAlignment="1">
      <alignment horizontal="center" vertical="center" wrapText="1"/>
    </xf>
    <xf numFmtId="3" fontId="11" fillId="0" borderId="1" xfId="0" applyNumberFormat="1" applyFont="1" applyFill="1" applyBorder="1" applyAlignment="1">
      <alignment horizontal="center" vertical="center" wrapText="1"/>
    </xf>
    <xf numFmtId="0" fontId="11" fillId="0" borderId="1" xfId="0" applyFont="1" applyBorder="1" applyAlignment="1">
      <alignment wrapText="1"/>
    </xf>
    <xf numFmtId="0" fontId="11" fillId="0" borderId="1" xfId="0" applyFont="1" applyBorder="1" applyAlignment="1">
      <alignment horizontal="center" vertical="center"/>
    </xf>
    <xf numFmtId="0" fontId="11" fillId="5" borderId="1" xfId="0" applyFont="1" applyFill="1" applyBorder="1" applyAlignment="1">
      <alignment horizontal="left" vertical="top" wrapText="1"/>
    </xf>
    <xf numFmtId="0" fontId="1" fillId="0" borderId="1" xfId="0" applyFont="1" applyBorder="1" applyAlignment="1">
      <alignment horizontal="left" vertical="center" wrapText="1"/>
    </xf>
    <xf numFmtId="0" fontId="11" fillId="0" borderId="1" xfId="0" applyFont="1" applyBorder="1" applyAlignment="1">
      <alignment vertical="center" wrapText="1"/>
    </xf>
    <xf numFmtId="0" fontId="2" fillId="0" borderId="25" xfId="0" applyFont="1" applyBorder="1" applyAlignment="1">
      <alignment horizontal="left"/>
    </xf>
    <xf numFmtId="0" fontId="3" fillId="4" borderId="26" xfId="0" applyFont="1" applyFill="1" applyBorder="1" applyAlignment="1">
      <alignment wrapText="1"/>
    </xf>
    <xf numFmtId="0" fontId="2" fillId="0" borderId="36" xfId="0" applyFont="1" applyBorder="1" applyAlignment="1">
      <alignment horizontal="left"/>
    </xf>
    <xf numFmtId="0" fontId="2" fillId="0" borderId="37" xfId="0" applyFont="1" applyBorder="1" applyAlignment="1">
      <alignment horizontal="left" wrapText="1"/>
    </xf>
    <xf numFmtId="0" fontId="3" fillId="4" borderId="28" xfId="0" applyFont="1" applyFill="1" applyBorder="1" applyAlignment="1">
      <alignment wrapText="1"/>
    </xf>
    <xf numFmtId="0" fontId="0" fillId="4" borderId="17" xfId="0" applyFill="1" applyBorder="1"/>
    <xf numFmtId="0" fontId="0" fillId="4" borderId="30" xfId="0" applyFill="1" applyBorder="1"/>
    <xf numFmtId="0" fontId="0" fillId="4" borderId="18" xfId="0" applyFill="1" applyBorder="1"/>
    <xf numFmtId="0" fontId="0" fillId="0" borderId="0" xfId="0" applyAlignment="1">
      <alignment horizontal="left"/>
    </xf>
    <xf numFmtId="0" fontId="11" fillId="0" borderId="1" xfId="0" applyFont="1" applyBorder="1"/>
    <xf numFmtId="0" fontId="11" fillId="0" borderId="1" xfId="0" applyFont="1" applyBorder="1" applyAlignment="1">
      <alignment horizontal="center"/>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4" borderId="1" xfId="0" applyFont="1" applyFill="1" applyBorder="1" applyAlignment="1">
      <alignment wrapText="1"/>
    </xf>
    <xf numFmtId="0" fontId="1" fillId="4" borderId="1" xfId="0" applyFont="1" applyFill="1" applyBorder="1"/>
    <xf numFmtId="0" fontId="1" fillId="0" borderId="1" xfId="0" applyFont="1" applyFill="1" applyBorder="1" applyAlignment="1">
      <alignment wrapText="1"/>
    </xf>
    <xf numFmtId="0" fontId="10" fillId="0" borderId="1" xfId="0" applyFont="1" applyFill="1" applyBorder="1" applyAlignment="1">
      <alignment wrapText="1"/>
    </xf>
    <xf numFmtId="0" fontId="3" fillId="4" borderId="1" xfId="0" applyFont="1" applyFill="1" applyBorder="1"/>
    <xf numFmtId="0" fontId="10" fillId="0" borderId="1" xfId="0" applyFont="1" applyFill="1" applyBorder="1"/>
    <xf numFmtId="0" fontId="1" fillId="5" borderId="1" xfId="0" applyFont="1" applyFill="1" applyBorder="1" applyAlignment="1">
      <alignment wrapText="1"/>
    </xf>
    <xf numFmtId="0" fontId="1" fillId="0" borderId="1" xfId="0" applyNumberFormat="1" applyFont="1" applyBorder="1" applyAlignment="1">
      <alignment horizontal="center"/>
    </xf>
    <xf numFmtId="0" fontId="1" fillId="0" borderId="1" xfId="0" applyNumberFormat="1" applyFont="1" applyFill="1" applyBorder="1" applyAlignment="1">
      <alignment horizontal="center"/>
    </xf>
    <xf numFmtId="0" fontId="10" fillId="0" borderId="1" xfId="0" applyFont="1" applyBorder="1" applyAlignment="1">
      <alignment wrapText="1"/>
    </xf>
    <xf numFmtId="0" fontId="1" fillId="0" borderId="1" xfId="0" applyFont="1" applyBorder="1" applyAlignment="1">
      <alignment horizontal="left" vertical="center" wrapText="1"/>
    </xf>
    <xf numFmtId="0" fontId="1" fillId="4" borderId="2" xfId="0" applyFont="1" applyFill="1" applyBorder="1"/>
    <xf numFmtId="0" fontId="1" fillId="0" borderId="1" xfId="0"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left" vertical="top" wrapText="1"/>
    </xf>
    <xf numFmtId="0" fontId="1" fillId="4" borderId="24" xfId="0" applyFont="1" applyFill="1" applyBorder="1"/>
    <xf numFmtId="0" fontId="0" fillId="4" borderId="26" xfId="0" applyFill="1" applyBorder="1"/>
    <xf numFmtId="0" fontId="0" fillId="4" borderId="28" xfId="0" applyFill="1" applyBorder="1"/>
    <xf numFmtId="0" fontId="10" fillId="0" borderId="31" xfId="0" applyFont="1" applyBorder="1" applyAlignment="1">
      <alignment horizontal="left" wrapText="1"/>
    </xf>
    <xf numFmtId="0" fontId="1" fillId="0" borderId="32" xfId="0" applyFont="1" applyBorder="1" applyAlignment="1">
      <alignment horizontal="left" wrapText="1"/>
    </xf>
    <xf numFmtId="0" fontId="5" fillId="0" borderId="32" xfId="0" applyFont="1" applyBorder="1" applyAlignment="1">
      <alignment horizontal="left" wrapText="1"/>
    </xf>
    <xf numFmtId="0" fontId="5" fillId="0" borderId="38" xfId="0" applyFont="1" applyBorder="1" applyAlignment="1">
      <alignment horizontal="left" wrapText="1"/>
    </xf>
    <xf numFmtId="0" fontId="10" fillId="0" borderId="19" xfId="0" applyFont="1" applyBorder="1" applyAlignment="1">
      <alignment horizontal="left" wrapText="1"/>
    </xf>
    <xf numFmtId="0" fontId="0" fillId="4" borderId="27" xfId="0" applyFill="1" applyBorder="1"/>
    <xf numFmtId="0" fontId="10" fillId="0" borderId="5" xfId="0" applyFont="1" applyBorder="1" applyAlignment="1">
      <alignment horizontal="left" wrapText="1"/>
    </xf>
    <xf numFmtId="0" fontId="0" fillId="4" borderId="23" xfId="0" applyFill="1" applyBorder="1"/>
    <xf numFmtId="164" fontId="1" fillId="0" borderId="1" xfId="0" applyNumberFormat="1" applyFont="1" applyFill="1" applyBorder="1" applyAlignment="1">
      <alignment horizontal="center" vertical="center" wrapText="1"/>
    </xf>
    <xf numFmtId="164" fontId="1" fillId="4" borderId="2" xfId="0" applyNumberFormat="1" applyFont="1" applyFill="1" applyBorder="1" applyAlignment="1">
      <alignment horizontal="center" vertical="center"/>
    </xf>
    <xf numFmtId="0" fontId="1" fillId="0" borderId="1" xfId="0" applyFont="1" applyBorder="1" applyAlignment="1">
      <alignment horizontal="left" vertical="center" wrapText="1"/>
    </xf>
    <xf numFmtId="0" fontId="11" fillId="0" borderId="0" xfId="0" applyFont="1"/>
    <xf numFmtId="0" fontId="11"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18" fillId="0" borderId="34" xfId="0" applyFont="1" applyBorder="1" applyAlignment="1">
      <alignment horizontal="left" vertical="center" wrapText="1"/>
    </xf>
    <xf numFmtId="0" fontId="18" fillId="0" borderId="30" xfId="0" applyFont="1" applyBorder="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2" xfId="0" applyFont="1" applyBorder="1" applyAlignment="1">
      <alignment horizontal="left" vertical="center" wrapText="1"/>
    </xf>
    <xf numFmtId="0" fontId="0" fillId="0" borderId="0" xfId="0" applyAlignment="1">
      <alignment wrapText="1"/>
    </xf>
    <xf numFmtId="0" fontId="19" fillId="0" borderId="0" xfId="0" applyFont="1" applyAlignment="1">
      <alignment horizontal="justify" vertical="center"/>
    </xf>
    <xf numFmtId="0" fontId="13"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Border="1" applyAlignment="1">
      <alignment vertical="center" wrapText="1"/>
    </xf>
    <xf numFmtId="0" fontId="21" fillId="0" borderId="0" xfId="0" applyFont="1" applyAlignment="1">
      <alignment horizontal="justify" vertical="center"/>
    </xf>
    <xf numFmtId="0" fontId="13" fillId="5" borderId="1" xfId="0" applyFont="1" applyFill="1" applyBorder="1" applyAlignment="1">
      <alignment horizontal="left" vertical="top"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6" fillId="2" borderId="3" xfId="0" applyFont="1" applyFill="1" applyBorder="1" applyAlignment="1">
      <alignment horizontal="center" vertical="center"/>
    </xf>
    <xf numFmtId="0" fontId="16" fillId="2" borderId="5" xfId="0" applyFont="1" applyFill="1" applyBorder="1" applyAlignment="1">
      <alignment horizontal="center" vertical="center"/>
    </xf>
    <xf numFmtId="0" fontId="22" fillId="0" borderId="31" xfId="0" applyFont="1" applyBorder="1" applyAlignment="1">
      <alignment horizontal="left" vertical="center" wrapText="1"/>
    </xf>
    <xf numFmtId="0" fontId="22" fillId="0" borderId="39" xfId="0" applyFont="1" applyBorder="1" applyAlignment="1">
      <alignment horizontal="left" vertical="center" wrapText="1"/>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9" xfId="0" applyFont="1" applyFill="1" applyBorder="1" applyAlignment="1">
      <alignment horizontal="center" wrapText="1"/>
    </xf>
    <xf numFmtId="0" fontId="1" fillId="0" borderId="11" xfId="0" applyFont="1" applyFill="1" applyBorder="1" applyAlignment="1">
      <alignment horizont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18</xdr:row>
      <xdr:rowOff>432595</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655135" y="5843444"/>
          <a:ext cx="7314752" cy="237583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186532</xdr:colOff>
      <xdr:row>6</xdr:row>
      <xdr:rowOff>607220</xdr:rowOff>
    </xdr:from>
    <xdr:to>
      <xdr:col>1</xdr:col>
      <xdr:colOff>1771650</xdr:colOff>
      <xdr:row>6</xdr:row>
      <xdr:rowOff>2180416</xdr:rowOff>
    </xdr:to>
    <xdr:pic>
      <xdr:nvPicPr>
        <xdr:cNvPr id="2" name="Obrázo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39257" y="3388520"/>
          <a:ext cx="1585118" cy="1573196"/>
        </a:xfrm>
        <a:prstGeom prst="rect">
          <a:avLst/>
        </a:prstGeom>
      </xdr:spPr>
    </xdr:pic>
    <xdr:clientData/>
  </xdr:twoCellAnchor>
  <xdr:twoCellAnchor editAs="oneCell">
    <xdr:from>
      <xdr:col>2</xdr:col>
      <xdr:colOff>190500</xdr:colOff>
      <xdr:row>6</xdr:row>
      <xdr:rowOff>595313</xdr:rowOff>
    </xdr:from>
    <xdr:to>
      <xdr:col>2</xdr:col>
      <xdr:colOff>1828800</xdr:colOff>
      <xdr:row>6</xdr:row>
      <xdr:rowOff>2201558</xdr:rowOff>
    </xdr:to>
    <xdr:pic>
      <xdr:nvPicPr>
        <xdr:cNvPr id="3" name="Obrázo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5248275" y="2271713"/>
          <a:ext cx="1638300" cy="1606245"/>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zoomScaleNormal="100" workbookViewId="0">
      <selection activeCell="A12" sqref="A12"/>
    </sheetView>
  </sheetViews>
  <sheetFormatPr baseColWidth="10" defaultColWidth="8.83203125" defaultRowHeight="15" x14ac:dyDescent="0.2"/>
  <cols>
    <col min="1" max="1" width="106.6640625" customWidth="1"/>
  </cols>
  <sheetData>
    <row r="1" spans="1:1" ht="30" x14ac:dyDescent="0.2">
      <c r="A1" s="131" t="s">
        <v>305</v>
      </c>
    </row>
    <row r="2" spans="1:1" ht="45" x14ac:dyDescent="0.2">
      <c r="A2" s="135" t="s">
        <v>307</v>
      </c>
    </row>
    <row r="3" spans="1:1" ht="30" x14ac:dyDescent="0.2">
      <c r="A3" s="135" t="s">
        <v>315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7"/>
  <sheetViews>
    <sheetView topLeftCell="A84" zoomScale="96" zoomScaleNormal="80" workbookViewId="0">
      <selection activeCell="C84" sqref="C84"/>
    </sheetView>
  </sheetViews>
  <sheetFormatPr baseColWidth="10" defaultColWidth="8.83203125" defaultRowHeight="13" x14ac:dyDescent="0.15"/>
  <cols>
    <col min="1" max="1" width="6.83203125" style="8" customWidth="1"/>
    <col min="2" max="2" width="39.6640625" style="2" customWidth="1"/>
    <col min="3" max="3" width="47.1640625" style="1" customWidth="1"/>
    <col min="4" max="4" width="44.33203125" style="1" customWidth="1"/>
    <col min="5" max="5" width="14.6640625" style="1" customWidth="1"/>
    <col min="6" max="16384" width="8.83203125" style="1"/>
  </cols>
  <sheetData>
    <row r="1" spans="1:15" ht="33" customHeight="1" x14ac:dyDescent="0.15">
      <c r="A1" s="139" t="s">
        <v>306</v>
      </c>
      <c r="B1" s="139"/>
      <c r="C1" s="139"/>
      <c r="D1" s="139"/>
    </row>
    <row r="2" spans="1:15" ht="54" customHeight="1" x14ac:dyDescent="0.15">
      <c r="A2" s="85" t="s">
        <v>63</v>
      </c>
      <c r="B2" s="86" t="s">
        <v>26</v>
      </c>
      <c r="C2" s="84" t="s">
        <v>27</v>
      </c>
      <c r="D2" s="86" t="s">
        <v>45</v>
      </c>
    </row>
    <row r="3" spans="1:15" ht="14" x14ac:dyDescent="0.15">
      <c r="A3" s="87"/>
      <c r="B3" s="88" t="s">
        <v>43</v>
      </c>
      <c r="C3" s="89">
        <v>20</v>
      </c>
      <c r="D3" s="90"/>
    </row>
    <row r="4" spans="1:15" x14ac:dyDescent="0.15">
      <c r="A4" s="97">
        <v>1</v>
      </c>
      <c r="B4" s="138" t="s">
        <v>31</v>
      </c>
      <c r="C4" s="25" t="s">
        <v>80</v>
      </c>
      <c r="D4" s="91"/>
    </row>
    <row r="5" spans="1:15" ht="28" x14ac:dyDescent="0.15">
      <c r="A5" s="97">
        <v>2</v>
      </c>
      <c r="B5" s="138"/>
      <c r="C5" s="26" t="s">
        <v>32</v>
      </c>
      <c r="D5" s="91"/>
    </row>
    <row r="6" spans="1:15" ht="28" x14ac:dyDescent="0.15">
      <c r="A6" s="97">
        <v>3</v>
      </c>
      <c r="B6" s="138"/>
      <c r="C6" s="26" t="s">
        <v>220</v>
      </c>
      <c r="D6" s="91"/>
    </row>
    <row r="7" spans="1:15" ht="28" x14ac:dyDescent="0.15">
      <c r="A7" s="97">
        <v>4</v>
      </c>
      <c r="B7" s="138"/>
      <c r="C7" s="21" t="s">
        <v>78</v>
      </c>
      <c r="D7" s="91"/>
    </row>
    <row r="8" spans="1:15" ht="42" x14ac:dyDescent="0.15">
      <c r="A8" s="97">
        <v>5</v>
      </c>
      <c r="B8" s="138"/>
      <c r="C8" s="21" t="s">
        <v>79</v>
      </c>
      <c r="D8" s="91"/>
    </row>
    <row r="9" spans="1:15" ht="28" x14ac:dyDescent="0.15">
      <c r="A9" s="97">
        <v>6</v>
      </c>
      <c r="B9" s="138"/>
      <c r="C9" s="21" t="s">
        <v>12</v>
      </c>
      <c r="D9" s="91"/>
    </row>
    <row r="10" spans="1:15" ht="16" customHeight="1" x14ac:dyDescent="0.15">
      <c r="A10" s="140" t="s">
        <v>0</v>
      </c>
      <c r="B10" s="140"/>
      <c r="C10" s="140"/>
      <c r="D10" s="140"/>
    </row>
    <row r="11" spans="1:15" ht="28" x14ac:dyDescent="0.15">
      <c r="A11" s="98">
        <v>7</v>
      </c>
      <c r="B11" s="92" t="s">
        <v>56</v>
      </c>
      <c r="C11" s="93" t="s">
        <v>101</v>
      </c>
      <c r="D11" s="94"/>
    </row>
    <row r="12" spans="1:15" ht="14" x14ac:dyDescent="0.15">
      <c r="A12" s="98">
        <v>8</v>
      </c>
      <c r="B12" s="26" t="s">
        <v>57</v>
      </c>
      <c r="C12" s="34" t="s">
        <v>28</v>
      </c>
      <c r="D12" s="94"/>
    </row>
    <row r="13" spans="1:15" ht="14" x14ac:dyDescent="0.15">
      <c r="A13" s="98">
        <v>9</v>
      </c>
      <c r="B13" s="26" t="s">
        <v>44</v>
      </c>
      <c r="C13" s="26" t="s">
        <v>28</v>
      </c>
      <c r="D13" s="91"/>
    </row>
    <row r="14" spans="1:15" ht="87" customHeight="1" x14ac:dyDescent="0.15">
      <c r="A14" s="98">
        <v>10</v>
      </c>
      <c r="B14" s="26" t="s">
        <v>41</v>
      </c>
      <c r="C14" s="34" t="s">
        <v>316</v>
      </c>
      <c r="D14" s="94"/>
    </row>
    <row r="15" spans="1:15" ht="14" x14ac:dyDescent="0.15">
      <c r="A15" s="98">
        <v>11</v>
      </c>
      <c r="B15" s="26" t="s">
        <v>1</v>
      </c>
      <c r="C15" s="26" t="s">
        <v>221</v>
      </c>
      <c r="D15" s="94"/>
      <c r="F15" s="137" t="s">
        <v>82</v>
      </c>
      <c r="G15" s="137"/>
      <c r="H15" s="137"/>
      <c r="I15" s="137"/>
      <c r="J15" s="137"/>
      <c r="K15" s="137"/>
      <c r="L15" s="137"/>
      <c r="M15" s="137"/>
      <c r="N15" s="137"/>
      <c r="O15" s="137"/>
    </row>
    <row r="16" spans="1:15" ht="61" customHeight="1" x14ac:dyDescent="0.15">
      <c r="A16" s="98">
        <v>12</v>
      </c>
      <c r="B16" s="21" t="s">
        <v>222</v>
      </c>
      <c r="C16" s="26" t="s">
        <v>223</v>
      </c>
      <c r="D16" s="94"/>
    </row>
    <row r="17" spans="1:4" ht="42" x14ac:dyDescent="0.15">
      <c r="A17" s="98">
        <v>13</v>
      </c>
      <c r="B17" s="21" t="s">
        <v>224</v>
      </c>
      <c r="C17" s="99" t="s">
        <v>225</v>
      </c>
      <c r="D17" s="94"/>
    </row>
    <row r="18" spans="1:4" ht="56" x14ac:dyDescent="0.15">
      <c r="A18" s="98">
        <v>14</v>
      </c>
      <c r="B18" s="21" t="s">
        <v>226</v>
      </c>
      <c r="C18" s="26" t="s">
        <v>227</v>
      </c>
      <c r="D18" s="94"/>
    </row>
    <row r="19" spans="1:4" ht="56" x14ac:dyDescent="0.15">
      <c r="A19" s="98">
        <v>15</v>
      </c>
      <c r="B19" s="21" t="s">
        <v>228</v>
      </c>
      <c r="C19" s="99" t="s">
        <v>317</v>
      </c>
      <c r="D19" s="94"/>
    </row>
    <row r="20" spans="1:4" ht="28" x14ac:dyDescent="0.15">
      <c r="A20" s="98">
        <v>16</v>
      </c>
      <c r="B20" s="21" t="s">
        <v>229</v>
      </c>
      <c r="C20" s="99" t="s">
        <v>230</v>
      </c>
      <c r="D20" s="94"/>
    </row>
    <row r="21" spans="1:4" ht="28" x14ac:dyDescent="0.15">
      <c r="A21" s="98">
        <v>17</v>
      </c>
      <c r="B21" s="21" t="s">
        <v>231</v>
      </c>
      <c r="C21" s="99" t="s">
        <v>232</v>
      </c>
      <c r="D21" s="94"/>
    </row>
    <row r="22" spans="1:4" ht="14" x14ac:dyDescent="0.15">
      <c r="A22" s="98">
        <v>18</v>
      </c>
      <c r="B22" s="26" t="s">
        <v>2</v>
      </c>
      <c r="C22" s="25" t="s">
        <v>233</v>
      </c>
      <c r="D22" s="94"/>
    </row>
    <row r="23" spans="1:4" ht="28" x14ac:dyDescent="0.15">
      <c r="A23" s="98">
        <v>19</v>
      </c>
      <c r="B23" s="92" t="s">
        <v>102</v>
      </c>
      <c r="C23" s="95" t="s">
        <v>234</v>
      </c>
      <c r="D23" s="94"/>
    </row>
    <row r="24" spans="1:4" ht="15" customHeight="1" x14ac:dyDescent="0.15">
      <c r="A24" s="140" t="s">
        <v>29</v>
      </c>
      <c r="B24" s="140"/>
      <c r="C24" s="140"/>
      <c r="D24" s="140"/>
    </row>
    <row r="25" spans="1:4" ht="42" x14ac:dyDescent="0.15">
      <c r="A25" s="97">
        <v>20</v>
      </c>
      <c r="B25" s="26" t="s">
        <v>30</v>
      </c>
      <c r="C25" s="96" t="s">
        <v>281</v>
      </c>
      <c r="D25" s="91"/>
    </row>
    <row r="26" spans="1:4" ht="14" x14ac:dyDescent="0.15">
      <c r="A26" s="97">
        <v>21</v>
      </c>
      <c r="B26" s="26" t="s">
        <v>98</v>
      </c>
      <c r="C26" s="25" t="s">
        <v>6</v>
      </c>
      <c r="D26" s="91"/>
    </row>
    <row r="27" spans="1:4" ht="14" x14ac:dyDescent="0.15">
      <c r="A27" s="97">
        <v>22</v>
      </c>
      <c r="B27" s="26" t="s">
        <v>99</v>
      </c>
      <c r="C27" s="25" t="s">
        <v>206</v>
      </c>
      <c r="D27" s="94"/>
    </row>
    <row r="28" spans="1:4" ht="15" customHeight="1" x14ac:dyDescent="0.15">
      <c r="A28" s="97">
        <v>23</v>
      </c>
      <c r="B28" s="26" t="s">
        <v>103</v>
      </c>
      <c r="C28" s="25" t="s">
        <v>282</v>
      </c>
      <c r="D28" s="94"/>
    </row>
    <row r="29" spans="1:4" ht="34.5" customHeight="1" x14ac:dyDescent="0.15">
      <c r="A29" s="97">
        <v>24</v>
      </c>
      <c r="B29" s="26" t="s">
        <v>100</v>
      </c>
      <c r="C29" s="25" t="s">
        <v>207</v>
      </c>
      <c r="D29" s="90"/>
    </row>
    <row r="30" spans="1:4" ht="14" x14ac:dyDescent="0.15">
      <c r="A30" s="97">
        <v>25</v>
      </c>
      <c r="B30" s="26" t="s">
        <v>3</v>
      </c>
      <c r="C30" s="25" t="s">
        <v>208</v>
      </c>
      <c r="D30" s="94"/>
    </row>
    <row r="31" spans="1:4" ht="14" x14ac:dyDescent="0.15">
      <c r="A31" s="97">
        <v>26</v>
      </c>
      <c r="B31" s="26" t="s">
        <v>59</v>
      </c>
      <c r="C31" s="25" t="s">
        <v>76</v>
      </c>
      <c r="D31" s="94"/>
    </row>
    <row r="32" spans="1:4" ht="14" x14ac:dyDescent="0.15">
      <c r="A32" s="97">
        <v>27</v>
      </c>
      <c r="B32" s="26" t="s">
        <v>4</v>
      </c>
      <c r="C32" s="25" t="s">
        <v>77</v>
      </c>
      <c r="D32" s="94"/>
    </row>
    <row r="33" spans="1:4" ht="14" x14ac:dyDescent="0.15">
      <c r="A33" s="97">
        <v>28</v>
      </c>
      <c r="B33" s="26" t="s">
        <v>5</v>
      </c>
      <c r="C33" s="26" t="s">
        <v>210</v>
      </c>
      <c r="D33" s="94"/>
    </row>
    <row r="34" spans="1:4" ht="16" customHeight="1" x14ac:dyDescent="0.15">
      <c r="A34" s="140" t="s">
        <v>33</v>
      </c>
      <c r="B34" s="140"/>
      <c r="C34" s="140"/>
      <c r="D34" s="140"/>
    </row>
    <row r="35" spans="1:4" ht="14" x14ac:dyDescent="0.15">
      <c r="A35" s="97">
        <v>29</v>
      </c>
      <c r="B35" s="2" t="s">
        <v>235</v>
      </c>
      <c r="C35" s="25" t="s">
        <v>34</v>
      </c>
      <c r="D35" s="101"/>
    </row>
    <row r="36" spans="1:4" ht="27" customHeight="1" x14ac:dyDescent="0.15">
      <c r="A36" s="97">
        <v>30</v>
      </c>
      <c r="B36" s="21" t="s">
        <v>14</v>
      </c>
      <c r="C36" s="25" t="s">
        <v>34</v>
      </c>
      <c r="D36" s="91"/>
    </row>
    <row r="37" spans="1:4" ht="14" x14ac:dyDescent="0.15">
      <c r="A37" s="97">
        <v>31</v>
      </c>
      <c r="B37" s="21" t="s">
        <v>23</v>
      </c>
      <c r="C37" s="25" t="s">
        <v>34</v>
      </c>
      <c r="D37" s="91"/>
    </row>
    <row r="38" spans="1:4" ht="14" x14ac:dyDescent="0.15">
      <c r="A38" s="97">
        <v>32</v>
      </c>
      <c r="B38" s="21" t="s">
        <v>22</v>
      </c>
      <c r="C38" s="25" t="s">
        <v>34</v>
      </c>
      <c r="D38" s="91"/>
    </row>
    <row r="39" spans="1:4" ht="14" x14ac:dyDescent="0.15">
      <c r="A39" s="97">
        <v>33</v>
      </c>
      <c r="B39" s="21" t="s">
        <v>209</v>
      </c>
      <c r="C39" s="25" t="s">
        <v>34</v>
      </c>
      <c r="D39" s="91"/>
    </row>
    <row r="40" spans="1:4" ht="14" x14ac:dyDescent="0.15">
      <c r="A40" s="97">
        <v>34</v>
      </c>
      <c r="B40" s="21" t="s">
        <v>15</v>
      </c>
      <c r="C40" s="25" t="s">
        <v>34</v>
      </c>
      <c r="D40" s="91"/>
    </row>
    <row r="41" spans="1:4" ht="14" x14ac:dyDescent="0.15">
      <c r="A41" s="97">
        <v>35</v>
      </c>
      <c r="B41" s="21" t="s">
        <v>24</v>
      </c>
      <c r="C41" s="25" t="s">
        <v>34</v>
      </c>
      <c r="D41" s="91"/>
    </row>
    <row r="42" spans="1:4" ht="14" x14ac:dyDescent="0.15">
      <c r="A42" s="97">
        <v>36</v>
      </c>
      <c r="B42" s="21" t="s">
        <v>25</v>
      </c>
      <c r="C42" s="25" t="s">
        <v>34</v>
      </c>
      <c r="D42" s="91"/>
    </row>
    <row r="43" spans="1:4" ht="28" x14ac:dyDescent="0.15">
      <c r="A43" s="97">
        <v>37</v>
      </c>
      <c r="B43" s="21" t="s">
        <v>236</v>
      </c>
      <c r="C43" s="25" t="s">
        <v>34</v>
      </c>
      <c r="D43" s="91"/>
    </row>
    <row r="44" spans="1:4" ht="28" x14ac:dyDescent="0.15">
      <c r="A44" s="97">
        <v>38</v>
      </c>
      <c r="B44" s="21" t="s">
        <v>60</v>
      </c>
      <c r="C44" s="26" t="s">
        <v>237</v>
      </c>
      <c r="D44" s="94" t="s">
        <v>238</v>
      </c>
    </row>
    <row r="45" spans="1:4" ht="28" x14ac:dyDescent="0.15">
      <c r="A45" s="97">
        <v>39</v>
      </c>
      <c r="B45" s="21" t="s">
        <v>61</v>
      </c>
      <c r="C45" s="102" t="s">
        <v>34</v>
      </c>
      <c r="D45" s="91"/>
    </row>
    <row r="46" spans="1:4" ht="14" x14ac:dyDescent="0.15">
      <c r="A46" s="97">
        <v>40</v>
      </c>
      <c r="B46" s="21" t="s">
        <v>9</v>
      </c>
      <c r="C46" s="25" t="s">
        <v>34</v>
      </c>
      <c r="D46" s="91"/>
    </row>
    <row r="47" spans="1:4" ht="14" x14ac:dyDescent="0.15">
      <c r="A47" s="97">
        <v>41</v>
      </c>
      <c r="B47" s="103" t="s">
        <v>239</v>
      </c>
      <c r="C47" s="104" t="s">
        <v>34</v>
      </c>
      <c r="D47" s="91"/>
    </row>
    <row r="48" spans="1:4" ht="14" x14ac:dyDescent="0.15">
      <c r="A48" s="97">
        <v>42</v>
      </c>
      <c r="B48" s="21" t="s">
        <v>240</v>
      </c>
      <c r="C48" s="25" t="s">
        <v>34</v>
      </c>
      <c r="D48" s="91"/>
    </row>
    <row r="49" spans="1:4" ht="56" x14ac:dyDescent="0.15">
      <c r="A49" s="97">
        <v>43</v>
      </c>
      <c r="B49" s="103" t="s">
        <v>241</v>
      </c>
      <c r="C49" s="26" t="s">
        <v>205</v>
      </c>
      <c r="D49" s="91"/>
    </row>
    <row r="50" spans="1:4" ht="14" x14ac:dyDescent="0.15">
      <c r="A50" s="97">
        <v>44</v>
      </c>
      <c r="B50" s="21" t="s">
        <v>16</v>
      </c>
      <c r="C50" s="25" t="s">
        <v>34</v>
      </c>
      <c r="D50" s="91"/>
    </row>
    <row r="51" spans="1:4" ht="14" x14ac:dyDescent="0.15">
      <c r="A51" s="97">
        <v>45</v>
      </c>
      <c r="B51" s="34" t="s">
        <v>42</v>
      </c>
      <c r="C51" s="25" t="s">
        <v>34</v>
      </c>
      <c r="D51" s="91"/>
    </row>
    <row r="52" spans="1:4" ht="58" customHeight="1" x14ac:dyDescent="0.15">
      <c r="A52" s="97">
        <v>46</v>
      </c>
      <c r="B52" s="105" t="s">
        <v>72</v>
      </c>
      <c r="C52" s="106" t="s">
        <v>242</v>
      </c>
      <c r="D52" s="107"/>
    </row>
    <row r="53" spans="1:4" ht="16" customHeight="1" x14ac:dyDescent="0.15">
      <c r="A53" s="140" t="s">
        <v>35</v>
      </c>
      <c r="B53" s="140"/>
      <c r="C53" s="140"/>
      <c r="D53" s="140"/>
    </row>
    <row r="54" spans="1:4" ht="14" x14ac:dyDescent="0.15">
      <c r="A54" s="97">
        <v>47</v>
      </c>
      <c r="B54" s="21" t="s">
        <v>13</v>
      </c>
      <c r="C54" s="25" t="s">
        <v>34</v>
      </c>
      <c r="D54" s="91"/>
    </row>
    <row r="55" spans="1:4" ht="26.25" customHeight="1" x14ac:dyDescent="0.15">
      <c r="A55" s="97">
        <v>48</v>
      </c>
      <c r="B55" s="21" t="s">
        <v>243</v>
      </c>
      <c r="C55" s="102" t="s">
        <v>34</v>
      </c>
      <c r="D55" s="91"/>
    </row>
    <row r="56" spans="1:4" ht="28.5" customHeight="1" x14ac:dyDescent="0.15">
      <c r="A56" s="97">
        <v>49</v>
      </c>
      <c r="B56" s="21" t="s">
        <v>244</v>
      </c>
      <c r="C56" s="102" t="s">
        <v>34</v>
      </c>
      <c r="D56" s="91"/>
    </row>
    <row r="57" spans="1:4" ht="14" x14ac:dyDescent="0.15">
      <c r="A57" s="97">
        <v>50</v>
      </c>
      <c r="B57" s="21" t="s">
        <v>36</v>
      </c>
      <c r="C57" s="25" t="s">
        <v>34</v>
      </c>
      <c r="D57" s="91"/>
    </row>
    <row r="58" spans="1:4" ht="56" x14ac:dyDescent="0.15">
      <c r="A58" s="97">
        <v>51</v>
      </c>
      <c r="B58" s="103" t="s">
        <v>245</v>
      </c>
      <c r="C58" s="104" t="s">
        <v>34</v>
      </c>
      <c r="D58" s="91"/>
    </row>
    <row r="59" spans="1:4" ht="14" x14ac:dyDescent="0.15">
      <c r="A59" s="97">
        <v>52</v>
      </c>
      <c r="B59" s="103" t="s">
        <v>81</v>
      </c>
      <c r="C59" s="25" t="s">
        <v>34</v>
      </c>
      <c r="D59" s="91"/>
    </row>
    <row r="60" spans="1:4" ht="14" x14ac:dyDescent="0.15">
      <c r="A60" s="97">
        <v>53</v>
      </c>
      <c r="B60" s="21" t="s">
        <v>105</v>
      </c>
      <c r="C60" s="25" t="s">
        <v>34</v>
      </c>
      <c r="D60" s="91"/>
    </row>
    <row r="61" spans="1:4" ht="42" x14ac:dyDescent="0.15">
      <c r="A61" s="97">
        <v>54</v>
      </c>
      <c r="B61" s="21" t="s">
        <v>246</v>
      </c>
      <c r="C61" s="102" t="s">
        <v>34</v>
      </c>
      <c r="D61" s="91"/>
    </row>
    <row r="62" spans="1:4" ht="14" x14ac:dyDescent="0.15">
      <c r="A62" s="97">
        <v>55</v>
      </c>
      <c r="B62" s="21" t="s">
        <v>19</v>
      </c>
      <c r="C62" s="25" t="s">
        <v>34</v>
      </c>
      <c r="D62" s="91"/>
    </row>
    <row r="63" spans="1:4" ht="70" x14ac:dyDescent="0.15">
      <c r="A63" s="97">
        <v>56</v>
      </c>
      <c r="B63" s="103" t="s">
        <v>247</v>
      </c>
      <c r="C63" s="104" t="s">
        <v>34</v>
      </c>
      <c r="D63" s="91"/>
    </row>
    <row r="64" spans="1:4" ht="14" x14ac:dyDescent="0.15">
      <c r="A64" s="97">
        <v>57</v>
      </c>
      <c r="B64" s="21" t="s">
        <v>104</v>
      </c>
      <c r="C64" s="25" t="s">
        <v>34</v>
      </c>
      <c r="D64" s="91"/>
    </row>
    <row r="65" spans="1:4" ht="28" x14ac:dyDescent="0.15">
      <c r="A65" s="97">
        <v>58</v>
      </c>
      <c r="B65" s="21" t="s">
        <v>248</v>
      </c>
      <c r="C65" s="102" t="s">
        <v>34</v>
      </c>
      <c r="D65" s="91"/>
    </row>
    <row r="66" spans="1:4" ht="14" x14ac:dyDescent="0.15">
      <c r="A66" s="97">
        <v>59</v>
      </c>
      <c r="B66" s="21" t="s">
        <v>106</v>
      </c>
      <c r="C66" s="102" t="s">
        <v>34</v>
      </c>
      <c r="D66" s="91"/>
    </row>
    <row r="67" spans="1:4" ht="14" x14ac:dyDescent="0.15">
      <c r="A67" s="97">
        <v>60</v>
      </c>
      <c r="B67" s="21" t="s">
        <v>249</v>
      </c>
      <c r="C67" s="102" t="s">
        <v>34</v>
      </c>
      <c r="D67" s="91"/>
    </row>
    <row r="68" spans="1:4" ht="14" x14ac:dyDescent="0.15">
      <c r="A68" s="97">
        <v>61</v>
      </c>
      <c r="B68" s="21" t="s">
        <v>250</v>
      </c>
      <c r="C68" s="102" t="s">
        <v>34</v>
      </c>
      <c r="D68" s="91"/>
    </row>
    <row r="69" spans="1:4" ht="14" x14ac:dyDescent="0.15">
      <c r="A69" s="97">
        <v>62</v>
      </c>
      <c r="B69" s="21" t="s">
        <v>58</v>
      </c>
      <c r="C69" s="102" t="s">
        <v>34</v>
      </c>
      <c r="D69" s="91"/>
    </row>
    <row r="70" spans="1:4" ht="14" x14ac:dyDescent="0.15">
      <c r="A70" s="97">
        <v>63</v>
      </c>
      <c r="B70" s="21" t="s">
        <v>20</v>
      </c>
      <c r="C70" s="102" t="s">
        <v>34</v>
      </c>
      <c r="D70" s="91"/>
    </row>
    <row r="71" spans="1:4" ht="14" x14ac:dyDescent="0.15">
      <c r="A71" s="97">
        <v>64</v>
      </c>
      <c r="B71" s="21" t="s">
        <v>21</v>
      </c>
      <c r="C71" s="102" t="s">
        <v>34</v>
      </c>
      <c r="D71" s="91"/>
    </row>
    <row r="72" spans="1:4" ht="28" x14ac:dyDescent="0.15">
      <c r="A72" s="97">
        <v>65</v>
      </c>
      <c r="B72" s="21" t="s">
        <v>252</v>
      </c>
      <c r="C72" s="102" t="s">
        <v>34</v>
      </c>
      <c r="D72" s="91"/>
    </row>
    <row r="73" spans="1:4" ht="16" customHeight="1" x14ac:dyDescent="0.15">
      <c r="A73" s="140" t="s">
        <v>37</v>
      </c>
      <c r="B73" s="140"/>
      <c r="C73" s="140"/>
      <c r="D73" s="140"/>
    </row>
    <row r="74" spans="1:4" ht="14" x14ac:dyDescent="0.15">
      <c r="A74" s="97">
        <v>66</v>
      </c>
      <c r="B74" s="21" t="s">
        <v>38</v>
      </c>
      <c r="C74" s="83" t="s">
        <v>251</v>
      </c>
      <c r="D74" s="91"/>
    </row>
    <row r="75" spans="1:4" ht="28" x14ac:dyDescent="0.15">
      <c r="A75" s="97">
        <v>67</v>
      </c>
      <c r="B75" s="21" t="s">
        <v>17</v>
      </c>
      <c r="C75" s="25" t="s">
        <v>34</v>
      </c>
      <c r="D75" s="91"/>
    </row>
    <row r="76" spans="1:4" ht="14" x14ac:dyDescent="0.15">
      <c r="A76" s="97">
        <v>68</v>
      </c>
      <c r="B76" s="21" t="s">
        <v>18</v>
      </c>
      <c r="C76" s="25" t="s">
        <v>34</v>
      </c>
      <c r="D76" s="91"/>
    </row>
    <row r="77" spans="1:4" ht="14" x14ac:dyDescent="0.15">
      <c r="A77" s="97">
        <v>69</v>
      </c>
      <c r="B77" s="21" t="s">
        <v>39</v>
      </c>
      <c r="C77" s="25" t="s">
        <v>34</v>
      </c>
      <c r="D77" s="91"/>
    </row>
    <row r="78" spans="1:4" ht="16" customHeight="1" x14ac:dyDescent="0.15">
      <c r="A78" s="140" t="s">
        <v>40</v>
      </c>
      <c r="B78" s="140"/>
      <c r="C78" s="140"/>
      <c r="D78" s="140"/>
    </row>
    <row r="79" spans="1:4" ht="65.25" customHeight="1" x14ac:dyDescent="0.15">
      <c r="A79" s="97">
        <v>70</v>
      </c>
      <c r="B79" s="21" t="s">
        <v>253</v>
      </c>
      <c r="C79" s="102" t="s">
        <v>34</v>
      </c>
      <c r="D79" s="91"/>
    </row>
    <row r="80" spans="1:4" ht="14" x14ac:dyDescent="0.15">
      <c r="A80" s="97">
        <v>71</v>
      </c>
      <c r="B80" s="21" t="s">
        <v>254</v>
      </c>
      <c r="C80" s="102" t="s">
        <v>34</v>
      </c>
      <c r="D80" s="91"/>
    </row>
    <row r="81" spans="1:4" ht="14" x14ac:dyDescent="0.15">
      <c r="A81" s="97">
        <v>72</v>
      </c>
      <c r="B81" s="21" t="s">
        <v>62</v>
      </c>
      <c r="C81" s="102" t="s">
        <v>34</v>
      </c>
      <c r="D81" s="91"/>
    </row>
    <row r="82" spans="1:4" ht="14" x14ac:dyDescent="0.15">
      <c r="A82" s="97">
        <v>73</v>
      </c>
      <c r="B82" s="21" t="s">
        <v>10</v>
      </c>
      <c r="C82" s="102" t="s">
        <v>34</v>
      </c>
      <c r="D82" s="91"/>
    </row>
    <row r="83" spans="1:4" ht="14" x14ac:dyDescent="0.15">
      <c r="A83" s="97">
        <v>74</v>
      </c>
      <c r="B83" s="21" t="s">
        <v>11</v>
      </c>
      <c r="C83" s="102" t="s">
        <v>34</v>
      </c>
      <c r="D83" s="91"/>
    </row>
    <row r="84" spans="1:4" ht="252" x14ac:dyDescent="0.15">
      <c r="A84" s="97">
        <v>75</v>
      </c>
      <c r="B84" s="103" t="s">
        <v>323</v>
      </c>
      <c r="C84" s="102" t="s">
        <v>34</v>
      </c>
      <c r="D84" s="91"/>
    </row>
    <row r="85" spans="1:4" ht="14" x14ac:dyDescent="0.15">
      <c r="A85" s="97">
        <v>76</v>
      </c>
      <c r="B85" s="103" t="s">
        <v>255</v>
      </c>
      <c r="C85" s="104" t="s">
        <v>34</v>
      </c>
      <c r="D85" s="91"/>
    </row>
    <row r="86" spans="1:4" ht="70" x14ac:dyDescent="0.15">
      <c r="A86" s="97">
        <v>77</v>
      </c>
      <c r="B86" s="103" t="s">
        <v>256</v>
      </c>
      <c r="C86" s="102" t="s">
        <v>34</v>
      </c>
      <c r="D86" s="91"/>
    </row>
    <row r="87" spans="1:4" ht="81.75" customHeight="1" x14ac:dyDescent="0.15">
      <c r="A87" s="97">
        <v>78</v>
      </c>
      <c r="B87" s="21" t="s">
        <v>257</v>
      </c>
      <c r="C87" s="102" t="s">
        <v>34</v>
      </c>
      <c r="D87" s="91"/>
    </row>
    <row r="88" spans="1:4" ht="14" x14ac:dyDescent="0.15">
      <c r="A88" s="97">
        <v>79</v>
      </c>
      <c r="B88" s="21" t="s">
        <v>7</v>
      </c>
      <c r="C88" s="102" t="s">
        <v>34</v>
      </c>
      <c r="D88" s="91"/>
    </row>
    <row r="89" spans="1:4" ht="28" x14ac:dyDescent="0.15">
      <c r="A89" s="97">
        <v>80</v>
      </c>
      <c r="B89" s="21" t="s">
        <v>258</v>
      </c>
      <c r="C89" s="102" t="s">
        <v>34</v>
      </c>
      <c r="D89" s="91"/>
    </row>
    <row r="90" spans="1:4" ht="42" x14ac:dyDescent="0.15">
      <c r="A90" s="97">
        <v>81</v>
      </c>
      <c r="B90" s="103" t="s">
        <v>259</v>
      </c>
      <c r="C90" s="104" t="s">
        <v>34</v>
      </c>
      <c r="D90" s="91"/>
    </row>
    <row r="91" spans="1:4" ht="56" x14ac:dyDescent="0.15">
      <c r="A91" s="97">
        <v>82</v>
      </c>
      <c r="B91" s="21" t="s">
        <v>260</v>
      </c>
      <c r="C91" s="102" t="s">
        <v>34</v>
      </c>
      <c r="D91" s="91"/>
    </row>
    <row r="92" spans="1:4" ht="14" x14ac:dyDescent="0.15">
      <c r="A92" s="97">
        <v>83</v>
      </c>
      <c r="B92" s="21" t="s">
        <v>8</v>
      </c>
      <c r="C92" s="102" t="s">
        <v>34</v>
      </c>
      <c r="D92" s="91"/>
    </row>
    <row r="93" spans="1:4" ht="61.5" customHeight="1" x14ac:dyDescent="0.15">
      <c r="A93" s="97">
        <v>84</v>
      </c>
      <c r="B93" s="21" t="s">
        <v>261</v>
      </c>
      <c r="C93" s="102" t="s">
        <v>34</v>
      </c>
      <c r="D93" s="91"/>
    </row>
    <row r="94" spans="1:4" ht="42" x14ac:dyDescent="0.15">
      <c r="A94" s="97">
        <v>85</v>
      </c>
      <c r="B94" s="21" t="s">
        <v>262</v>
      </c>
      <c r="C94" s="102" t="s">
        <v>34</v>
      </c>
      <c r="D94" s="91"/>
    </row>
    <row r="95" spans="1:4" ht="70" x14ac:dyDescent="0.15">
      <c r="A95" s="97">
        <v>86</v>
      </c>
      <c r="B95" s="26" t="s">
        <v>280</v>
      </c>
      <c r="C95" s="25" t="s">
        <v>34</v>
      </c>
      <c r="D95" s="91"/>
    </row>
    <row r="97" spans="2:2" ht="16" x14ac:dyDescent="0.2">
      <c r="B97" s="41"/>
    </row>
  </sheetData>
  <mergeCells count="9">
    <mergeCell ref="F15:O15"/>
    <mergeCell ref="B4:B9"/>
    <mergeCell ref="A1:D1"/>
    <mergeCell ref="A73:D73"/>
    <mergeCell ref="A78:D78"/>
    <mergeCell ref="A10:D10"/>
    <mergeCell ref="A24:D24"/>
    <mergeCell ref="A34:D34"/>
    <mergeCell ref="A53:D53"/>
  </mergeCells>
  <phoneticPr fontId="7"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zoomScaleNormal="100" workbookViewId="0">
      <selection activeCell="B6" sqref="B6"/>
    </sheetView>
  </sheetViews>
  <sheetFormatPr baseColWidth="10" defaultColWidth="8.83203125" defaultRowHeight="15" x14ac:dyDescent="0.2"/>
  <cols>
    <col min="1" max="1" width="5.5" style="4" customWidth="1"/>
    <col min="2" max="2" width="27.33203125" customWidth="1"/>
    <col min="3" max="3" width="125.1640625" customWidth="1"/>
    <col min="4" max="4" width="13.1640625" customWidth="1"/>
    <col min="5" max="5" width="33.6640625" customWidth="1"/>
  </cols>
  <sheetData>
    <row r="1" spans="1:4" ht="35" customHeight="1" thickBot="1" x14ac:dyDescent="0.25">
      <c r="A1" s="141" t="s">
        <v>285</v>
      </c>
      <c r="B1" s="141"/>
      <c r="C1" s="141"/>
      <c r="D1" s="142"/>
    </row>
    <row r="2" spans="1:4" ht="16" thickBot="1" x14ac:dyDescent="0.25">
      <c r="A2" s="5" t="s">
        <v>63</v>
      </c>
      <c r="B2" s="6" t="s">
        <v>46</v>
      </c>
      <c r="C2" s="6" t="s">
        <v>48</v>
      </c>
      <c r="D2" s="7" t="s">
        <v>47</v>
      </c>
    </row>
    <row r="3" spans="1:4" ht="42" x14ac:dyDescent="0.2">
      <c r="A3" s="64" t="s">
        <v>53</v>
      </c>
      <c r="B3" s="132" t="s">
        <v>300</v>
      </c>
      <c r="C3" s="69" t="s">
        <v>301</v>
      </c>
      <c r="D3" s="65">
        <v>4</v>
      </c>
    </row>
    <row r="4" spans="1:4" ht="56" x14ac:dyDescent="0.2">
      <c r="A4" s="64" t="s">
        <v>196</v>
      </c>
      <c r="B4" s="132" t="s">
        <v>302</v>
      </c>
      <c r="C4" s="69" t="s">
        <v>303</v>
      </c>
      <c r="D4" s="65">
        <v>16</v>
      </c>
    </row>
    <row r="5" spans="1:4" x14ac:dyDescent="0.2">
      <c r="A5" s="64" t="s">
        <v>197</v>
      </c>
      <c r="B5" s="132" t="s">
        <v>198</v>
      </c>
      <c r="C5" s="69" t="s">
        <v>204</v>
      </c>
      <c r="D5" s="65">
        <v>16</v>
      </c>
    </row>
    <row r="6" spans="1:4" ht="28" x14ac:dyDescent="0.2">
      <c r="A6" s="64" t="s">
        <v>54</v>
      </c>
      <c r="B6" s="132" t="s">
        <v>313</v>
      </c>
      <c r="C6" s="136" t="s">
        <v>312</v>
      </c>
      <c r="D6" s="65"/>
    </row>
    <row r="7" spans="1:4" ht="28" x14ac:dyDescent="0.2">
      <c r="A7" s="64" t="s">
        <v>55</v>
      </c>
      <c r="B7" s="133" t="s">
        <v>194</v>
      </c>
      <c r="C7" s="71" t="s">
        <v>195</v>
      </c>
      <c r="D7" s="66">
        <v>20</v>
      </c>
    </row>
    <row r="8" spans="1:4" ht="57" x14ac:dyDescent="0.2">
      <c r="A8" s="64" t="s">
        <v>214</v>
      </c>
      <c r="B8" s="134" t="s">
        <v>201</v>
      </c>
      <c r="C8" s="67" t="s">
        <v>202</v>
      </c>
      <c r="D8" s="68">
        <v>16</v>
      </c>
    </row>
    <row r="9" spans="1:4" x14ac:dyDescent="0.2">
      <c r="A9" s="64" t="s">
        <v>215</v>
      </c>
      <c r="B9" s="67" t="s">
        <v>216</v>
      </c>
      <c r="C9" s="81" t="s">
        <v>304</v>
      </c>
      <c r="D9" s="82">
        <v>16</v>
      </c>
    </row>
    <row r="10" spans="1:4" x14ac:dyDescent="0.2">
      <c r="A10" s="64" t="s">
        <v>286</v>
      </c>
      <c r="B10" s="67" t="s">
        <v>217</v>
      </c>
      <c r="C10" s="81" t="s">
        <v>308</v>
      </c>
      <c r="D10" s="82">
        <v>16</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60A3-4305-8B4D-B9FD-C68CBE9E2E4D}">
  <dimension ref="A1:B19"/>
  <sheetViews>
    <sheetView workbookViewId="0">
      <selection activeCell="B11" sqref="B11"/>
    </sheetView>
  </sheetViews>
  <sheetFormatPr baseColWidth="10" defaultColWidth="8.83203125" defaultRowHeight="15" x14ac:dyDescent="0.2"/>
  <cols>
    <col min="1" max="1" width="30.33203125" customWidth="1"/>
    <col min="2" max="2" width="86.5" style="130" customWidth="1"/>
  </cols>
  <sheetData>
    <row r="1" spans="1:2" ht="21" thickBot="1" x14ac:dyDescent="0.25">
      <c r="A1" s="143" t="s">
        <v>314</v>
      </c>
      <c r="B1" s="144"/>
    </row>
    <row r="2" spans="1:2" ht="16" thickBot="1" x14ac:dyDescent="0.25">
      <c r="A2" s="121"/>
      <c r="B2" s="122"/>
    </row>
    <row r="3" spans="1:2" ht="96" customHeight="1" x14ac:dyDescent="0.2">
      <c r="A3" s="145" t="s">
        <v>318</v>
      </c>
      <c r="B3" s="146"/>
    </row>
    <row r="4" spans="1:2" ht="16" thickBot="1" x14ac:dyDescent="0.25"/>
    <row r="5" spans="1:2" ht="34" x14ac:dyDescent="0.2">
      <c r="A5" s="147" t="s">
        <v>309</v>
      </c>
      <c r="B5" s="127" t="s">
        <v>293</v>
      </c>
    </row>
    <row r="6" spans="1:2" ht="17" x14ac:dyDescent="0.2">
      <c r="A6" s="148"/>
      <c r="B6" s="128" t="s">
        <v>294</v>
      </c>
    </row>
    <row r="7" spans="1:2" ht="17" x14ac:dyDescent="0.2">
      <c r="A7" s="148"/>
      <c r="B7" s="128" t="s">
        <v>295</v>
      </c>
    </row>
    <row r="8" spans="1:2" ht="34" x14ac:dyDescent="0.2">
      <c r="A8" s="148"/>
      <c r="B8" s="128" t="s">
        <v>296</v>
      </c>
    </row>
    <row r="9" spans="1:2" ht="34" x14ac:dyDescent="0.2">
      <c r="A9" s="148"/>
      <c r="B9" s="128" t="s">
        <v>310</v>
      </c>
    </row>
    <row r="10" spans="1:2" ht="17" x14ac:dyDescent="0.2">
      <c r="A10" s="148"/>
      <c r="B10" s="128" t="s">
        <v>297</v>
      </c>
    </row>
    <row r="11" spans="1:2" ht="17" x14ac:dyDescent="0.2">
      <c r="A11" s="148"/>
      <c r="B11" s="128" t="s">
        <v>298</v>
      </c>
    </row>
    <row r="12" spans="1:2" ht="35" thickBot="1" x14ac:dyDescent="0.25">
      <c r="A12" s="149"/>
      <c r="B12" s="129" t="s">
        <v>299</v>
      </c>
    </row>
    <row r="13" spans="1:2" ht="16" thickBot="1" x14ac:dyDescent="0.25"/>
    <row r="14" spans="1:2" ht="17" x14ac:dyDescent="0.2">
      <c r="A14" s="150" t="s">
        <v>311</v>
      </c>
      <c r="B14" s="123" t="s">
        <v>287</v>
      </c>
    </row>
    <row r="15" spans="1:2" ht="17" x14ac:dyDescent="0.2">
      <c r="A15" s="151"/>
      <c r="B15" s="124" t="s">
        <v>288</v>
      </c>
    </row>
    <row r="16" spans="1:2" ht="17" x14ac:dyDescent="0.2">
      <c r="A16" s="152"/>
      <c r="B16" s="125" t="s">
        <v>289</v>
      </c>
    </row>
    <row r="17" spans="1:2" ht="17" x14ac:dyDescent="0.2">
      <c r="A17" s="152"/>
      <c r="B17" s="125" t="s">
        <v>290</v>
      </c>
    </row>
    <row r="18" spans="1:2" ht="51" x14ac:dyDescent="0.2">
      <c r="A18" s="152"/>
      <c r="B18" s="125" t="s">
        <v>291</v>
      </c>
    </row>
    <row r="19" spans="1:2" ht="18" thickBot="1" x14ac:dyDescent="0.25">
      <c r="A19" s="153"/>
      <c r="B19" s="126" t="s">
        <v>292</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6"/>
  <sheetViews>
    <sheetView topLeftCell="A3" zoomScale="80" zoomScaleNormal="80" workbookViewId="0">
      <selection activeCell="B11" sqref="B11"/>
    </sheetView>
  </sheetViews>
  <sheetFormatPr baseColWidth="10" defaultColWidth="11.5" defaultRowHeight="15" x14ac:dyDescent="0.2"/>
  <cols>
    <col min="1" max="1" width="27.33203125" bestFit="1" customWidth="1"/>
    <col min="2" max="2" width="105.83203125" style="80" customWidth="1"/>
    <col min="3" max="3" width="43.33203125" customWidth="1"/>
  </cols>
  <sheetData>
    <row r="1" spans="1:3" ht="17" thickBot="1" x14ac:dyDescent="0.25">
      <c r="A1" s="157" t="s">
        <v>211</v>
      </c>
      <c r="B1" s="158"/>
      <c r="C1" s="159"/>
    </row>
    <row r="2" spans="1:3" ht="43" thickBot="1" x14ac:dyDescent="0.25">
      <c r="A2" s="1"/>
      <c r="B2" s="28"/>
      <c r="C2" s="24" t="s">
        <v>75</v>
      </c>
    </row>
    <row r="3" spans="1:3" ht="71" x14ac:dyDescent="0.2">
      <c r="A3" s="154" t="s">
        <v>49</v>
      </c>
      <c r="B3" s="72" t="s">
        <v>65</v>
      </c>
      <c r="C3" s="73" t="s">
        <v>212</v>
      </c>
    </row>
    <row r="4" spans="1:3" ht="71" x14ac:dyDescent="0.2">
      <c r="A4" s="155"/>
      <c r="B4" s="74" t="s">
        <v>213</v>
      </c>
      <c r="C4" s="27" t="s">
        <v>212</v>
      </c>
    </row>
    <row r="5" spans="1:3" ht="72" thickBot="1" x14ac:dyDescent="0.25">
      <c r="A5" s="156"/>
      <c r="B5" s="75" t="s">
        <v>70</v>
      </c>
      <c r="C5" s="76" t="s">
        <v>212</v>
      </c>
    </row>
    <row r="6" spans="1:3" ht="16" thickBot="1" x14ac:dyDescent="0.25">
      <c r="A6" s="1"/>
      <c r="B6" s="28"/>
    </row>
    <row r="7" spans="1:3" x14ac:dyDescent="0.2">
      <c r="A7" s="160" t="s">
        <v>88</v>
      </c>
      <c r="B7" s="30" t="s">
        <v>51</v>
      </c>
      <c r="C7" s="108"/>
    </row>
    <row r="8" spans="1:3" ht="16" thickBot="1" x14ac:dyDescent="0.25">
      <c r="A8" s="161"/>
      <c r="B8" s="33" t="s">
        <v>89</v>
      </c>
      <c r="C8" s="109"/>
    </row>
    <row r="9" spans="1:3" ht="16" thickBot="1" x14ac:dyDescent="0.25">
      <c r="A9" s="36"/>
      <c r="B9" s="35"/>
    </row>
    <row r="10" spans="1:3" x14ac:dyDescent="0.2">
      <c r="A10" s="162" t="s">
        <v>66</v>
      </c>
      <c r="B10" s="110" t="s">
        <v>263</v>
      </c>
      <c r="C10" s="77"/>
    </row>
    <row r="11" spans="1:3" x14ac:dyDescent="0.2">
      <c r="A11" s="163"/>
      <c r="B11" s="111" t="s">
        <v>264</v>
      </c>
      <c r="C11" s="79"/>
    </row>
    <row r="12" spans="1:3" x14ac:dyDescent="0.2">
      <c r="A12" s="163"/>
      <c r="B12" s="112" t="s">
        <v>68</v>
      </c>
      <c r="C12" s="79"/>
    </row>
    <row r="13" spans="1:3" ht="29" x14ac:dyDescent="0.2">
      <c r="A13" s="163"/>
      <c r="B13" s="111" t="s">
        <v>265</v>
      </c>
      <c r="C13" s="79"/>
    </row>
    <row r="14" spans="1:3" ht="29" x14ac:dyDescent="0.2">
      <c r="A14" s="163"/>
      <c r="B14" s="112" t="s">
        <v>69</v>
      </c>
      <c r="C14" s="79"/>
    </row>
    <row r="15" spans="1:3" x14ac:dyDescent="0.2">
      <c r="A15" s="163"/>
      <c r="B15" s="111" t="s">
        <v>93</v>
      </c>
      <c r="C15" s="79"/>
    </row>
    <row r="16" spans="1:3" ht="16" thickBot="1" x14ac:dyDescent="0.25">
      <c r="A16" s="164"/>
      <c r="B16" s="113" t="s">
        <v>67</v>
      </c>
      <c r="C16" s="78"/>
    </row>
    <row r="17" spans="1:3" ht="16" thickBot="1" x14ac:dyDescent="0.25">
      <c r="A17" s="1"/>
      <c r="B17" s="31"/>
    </row>
    <row r="18" spans="1:3" ht="57" x14ac:dyDescent="0.2">
      <c r="A18" s="160" t="s">
        <v>94</v>
      </c>
      <c r="B18" s="114" t="s">
        <v>266</v>
      </c>
      <c r="C18" s="108"/>
    </row>
    <row r="19" spans="1:3" ht="57" x14ac:dyDescent="0.2">
      <c r="A19" s="165"/>
      <c r="B19" s="32" t="s">
        <v>267</v>
      </c>
      <c r="C19" s="115"/>
    </row>
    <row r="20" spans="1:3" ht="30" thickBot="1" x14ac:dyDescent="0.25">
      <c r="A20" s="161"/>
      <c r="B20" s="29" t="s">
        <v>268</v>
      </c>
      <c r="C20" s="109"/>
    </row>
    <row r="21" spans="1:3" ht="16" thickBot="1" x14ac:dyDescent="0.25">
      <c r="A21" s="1"/>
      <c r="B21" s="28"/>
    </row>
    <row r="22" spans="1:3" x14ac:dyDescent="0.2">
      <c r="A22" s="154" t="s">
        <v>52</v>
      </c>
      <c r="B22" s="40" t="s">
        <v>90</v>
      </c>
      <c r="C22" s="108"/>
    </row>
    <row r="23" spans="1:3" x14ac:dyDescent="0.2">
      <c r="A23" s="155"/>
      <c r="B23" s="38" t="s">
        <v>83</v>
      </c>
      <c r="C23" s="115"/>
    </row>
    <row r="24" spans="1:3" x14ac:dyDescent="0.2">
      <c r="A24" s="155"/>
      <c r="B24" s="38" t="s">
        <v>95</v>
      </c>
      <c r="C24" s="115"/>
    </row>
    <row r="25" spans="1:3" x14ac:dyDescent="0.2">
      <c r="A25" s="155"/>
      <c r="B25" s="38" t="s">
        <v>96</v>
      </c>
      <c r="C25" s="115"/>
    </row>
    <row r="26" spans="1:3" ht="57" x14ac:dyDescent="0.2">
      <c r="A26" s="155"/>
      <c r="B26" s="37" t="s">
        <v>269</v>
      </c>
      <c r="C26" s="115"/>
    </row>
    <row r="27" spans="1:3" x14ac:dyDescent="0.2">
      <c r="A27" s="155"/>
      <c r="B27" s="37" t="s">
        <v>92</v>
      </c>
      <c r="C27" s="115"/>
    </row>
    <row r="28" spans="1:3" x14ac:dyDescent="0.2">
      <c r="A28" s="155"/>
      <c r="B28" s="37" t="s">
        <v>71</v>
      </c>
      <c r="C28" s="115"/>
    </row>
    <row r="29" spans="1:3" x14ac:dyDescent="0.2">
      <c r="A29" s="155"/>
      <c r="B29" s="37" t="s">
        <v>91</v>
      </c>
      <c r="C29" s="115"/>
    </row>
    <row r="30" spans="1:3" ht="16" thickBot="1" x14ac:dyDescent="0.25">
      <c r="A30" s="156"/>
      <c r="B30" s="39" t="s">
        <v>97</v>
      </c>
      <c r="C30" s="109"/>
    </row>
    <row r="31" spans="1:3" ht="16" thickBot="1" x14ac:dyDescent="0.25">
      <c r="A31" s="1"/>
      <c r="B31" s="28"/>
    </row>
    <row r="32" spans="1:3" ht="72" thickBot="1" x14ac:dyDescent="0.25">
      <c r="A32" s="3" t="s">
        <v>50</v>
      </c>
      <c r="B32" s="116" t="s">
        <v>270</v>
      </c>
      <c r="C32" s="117"/>
    </row>
    <row r="33" spans="1:3" ht="16" thickBot="1" x14ac:dyDescent="0.25">
      <c r="A33" s="1"/>
      <c r="B33" s="28"/>
    </row>
    <row r="34" spans="1:3" ht="113" x14ac:dyDescent="0.2">
      <c r="A34" s="154" t="s">
        <v>64</v>
      </c>
      <c r="B34" s="114" t="s">
        <v>271</v>
      </c>
      <c r="C34" s="108"/>
    </row>
    <row r="35" spans="1:3" ht="43" x14ac:dyDescent="0.2">
      <c r="A35" s="155"/>
      <c r="B35" s="32" t="s">
        <v>272</v>
      </c>
      <c r="C35" s="115"/>
    </row>
    <row r="36" spans="1:3" ht="58" thickBot="1" x14ac:dyDescent="0.25">
      <c r="A36" s="156"/>
      <c r="B36" s="29" t="s">
        <v>273</v>
      </c>
      <c r="C36" s="109"/>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zoomScaleNormal="100" workbookViewId="0">
      <selection activeCell="B7" sqref="B7"/>
    </sheetView>
  </sheetViews>
  <sheetFormatPr baseColWidth="10" defaultColWidth="11.5" defaultRowHeight="15" x14ac:dyDescent="0.2"/>
  <cols>
    <col min="1" max="1" width="27.33203125" bestFit="1" customWidth="1"/>
    <col min="2" max="2" width="105.83203125" style="80" customWidth="1"/>
    <col min="3" max="3" width="43.33203125" customWidth="1"/>
  </cols>
  <sheetData>
    <row r="1" spans="1:3" ht="17" thickBot="1" x14ac:dyDescent="0.25">
      <c r="A1" s="157" t="s">
        <v>274</v>
      </c>
      <c r="B1" s="158"/>
      <c r="C1" s="159"/>
    </row>
    <row r="2" spans="1:3" ht="43" thickBot="1" x14ac:dyDescent="0.25">
      <c r="A2" s="1"/>
      <c r="B2" s="28"/>
      <c r="C2" s="24" t="s">
        <v>75</v>
      </c>
    </row>
    <row r="3" spans="1:3" ht="71" x14ac:dyDescent="0.2">
      <c r="A3" s="154" t="s">
        <v>49</v>
      </c>
      <c r="B3" s="72" t="s">
        <v>65</v>
      </c>
      <c r="C3" s="73" t="s">
        <v>212</v>
      </c>
    </row>
    <row r="4" spans="1:3" ht="71" x14ac:dyDescent="0.2">
      <c r="A4" s="155"/>
      <c r="B4" s="74" t="s">
        <v>213</v>
      </c>
      <c r="C4" s="27" t="s">
        <v>212</v>
      </c>
    </row>
    <row r="5" spans="1:3" ht="72" thickBot="1" x14ac:dyDescent="0.25">
      <c r="A5" s="156"/>
      <c r="B5" s="75" t="s">
        <v>70</v>
      </c>
      <c r="C5" s="76" t="s">
        <v>212</v>
      </c>
    </row>
    <row r="6" spans="1:3" ht="16" thickBot="1" x14ac:dyDescent="0.25">
      <c r="A6" s="1"/>
      <c r="B6" s="28"/>
    </row>
    <row r="7" spans="1:3" x14ac:dyDescent="0.2">
      <c r="A7" s="160" t="s">
        <v>88</v>
      </c>
      <c r="B7" s="30" t="s">
        <v>51</v>
      </c>
      <c r="C7" s="108"/>
    </row>
    <row r="8" spans="1:3" ht="16" thickBot="1" x14ac:dyDescent="0.25">
      <c r="A8" s="161"/>
      <c r="B8" s="33" t="s">
        <v>89</v>
      </c>
      <c r="C8" s="109"/>
    </row>
    <row r="9" spans="1:3" ht="16" thickBot="1" x14ac:dyDescent="0.25">
      <c r="A9" s="36"/>
      <c r="B9" s="35"/>
    </row>
    <row r="10" spans="1:3" x14ac:dyDescent="0.2">
      <c r="A10" s="162" t="s">
        <v>66</v>
      </c>
      <c r="B10" s="110" t="s">
        <v>275</v>
      </c>
      <c r="C10" s="77"/>
    </row>
    <row r="11" spans="1:3" x14ac:dyDescent="0.2">
      <c r="A11" s="163"/>
      <c r="B11" s="111" t="s">
        <v>264</v>
      </c>
      <c r="C11" s="79"/>
    </row>
    <row r="12" spans="1:3" x14ac:dyDescent="0.2">
      <c r="A12" s="163"/>
      <c r="B12" s="112" t="s">
        <v>68</v>
      </c>
      <c r="C12" s="79"/>
    </row>
    <row r="13" spans="1:3" ht="29" x14ac:dyDescent="0.2">
      <c r="A13" s="163"/>
      <c r="B13" s="111" t="s">
        <v>276</v>
      </c>
      <c r="C13" s="79"/>
    </row>
    <row r="14" spans="1:3" ht="29" x14ac:dyDescent="0.2">
      <c r="A14" s="163"/>
      <c r="B14" s="112" t="s">
        <v>69</v>
      </c>
      <c r="C14" s="79"/>
    </row>
    <row r="15" spans="1:3" x14ac:dyDescent="0.2">
      <c r="A15" s="163"/>
      <c r="B15" s="111" t="s">
        <v>93</v>
      </c>
      <c r="C15" s="79"/>
    </row>
    <row r="16" spans="1:3" ht="16" thickBot="1" x14ac:dyDescent="0.25">
      <c r="A16" s="164"/>
      <c r="B16" s="113" t="s">
        <v>67</v>
      </c>
      <c r="C16" s="78"/>
    </row>
    <row r="17" spans="1:3" ht="16" thickBot="1" x14ac:dyDescent="0.25">
      <c r="A17" s="1"/>
      <c r="B17" s="31"/>
    </row>
    <row r="18" spans="1:3" ht="57" x14ac:dyDescent="0.2">
      <c r="A18" s="160" t="s">
        <v>94</v>
      </c>
      <c r="B18" s="114" t="s">
        <v>277</v>
      </c>
      <c r="C18" s="108"/>
    </row>
    <row r="19" spans="1:3" ht="57" x14ac:dyDescent="0.2">
      <c r="A19" s="165"/>
      <c r="B19" s="32" t="s">
        <v>278</v>
      </c>
      <c r="C19" s="115"/>
    </row>
    <row r="20" spans="1:3" ht="30" thickBot="1" x14ac:dyDescent="0.25">
      <c r="A20" s="161"/>
      <c r="B20" s="29" t="s">
        <v>279</v>
      </c>
      <c r="C20" s="109"/>
    </row>
    <row r="21" spans="1:3" ht="16" thickBot="1" x14ac:dyDescent="0.25">
      <c r="A21" s="1"/>
      <c r="B21" s="28"/>
    </row>
    <row r="22" spans="1:3" x14ac:dyDescent="0.2">
      <c r="A22" s="154" t="s">
        <v>52</v>
      </c>
      <c r="B22" s="40" t="s">
        <v>90</v>
      </c>
      <c r="C22" s="108"/>
    </row>
    <row r="23" spans="1:3" x14ac:dyDescent="0.2">
      <c r="A23" s="155"/>
      <c r="B23" s="38" t="s">
        <v>83</v>
      </c>
      <c r="C23" s="115"/>
    </row>
    <row r="24" spans="1:3" x14ac:dyDescent="0.2">
      <c r="A24" s="155"/>
      <c r="B24" s="38" t="s">
        <v>95</v>
      </c>
      <c r="C24" s="115"/>
    </row>
    <row r="25" spans="1:3" x14ac:dyDescent="0.2">
      <c r="A25" s="155"/>
      <c r="B25" s="38" t="s">
        <v>96</v>
      </c>
      <c r="C25" s="115"/>
    </row>
    <row r="26" spans="1:3" ht="57" x14ac:dyDescent="0.2">
      <c r="A26" s="155"/>
      <c r="B26" s="37" t="s">
        <v>269</v>
      </c>
      <c r="C26" s="115"/>
    </row>
    <row r="27" spans="1:3" x14ac:dyDescent="0.2">
      <c r="A27" s="155"/>
      <c r="B27" s="37" t="s">
        <v>92</v>
      </c>
      <c r="C27" s="115"/>
    </row>
    <row r="28" spans="1:3" x14ac:dyDescent="0.2">
      <c r="A28" s="155"/>
      <c r="B28" s="37" t="s">
        <v>71</v>
      </c>
      <c r="C28" s="115"/>
    </row>
    <row r="29" spans="1:3" x14ac:dyDescent="0.2">
      <c r="A29" s="155"/>
      <c r="B29" s="37" t="s">
        <v>91</v>
      </c>
      <c r="C29" s="115"/>
    </row>
    <row r="30" spans="1:3" ht="16" thickBot="1" x14ac:dyDescent="0.25">
      <c r="A30" s="156"/>
      <c r="B30" s="39" t="s">
        <v>97</v>
      </c>
      <c r="C30" s="109"/>
    </row>
    <row r="31" spans="1:3" ht="16" thickBot="1" x14ac:dyDescent="0.25">
      <c r="A31" s="1"/>
      <c r="B31" s="28"/>
    </row>
    <row r="32" spans="1:3" ht="72" thickBot="1" x14ac:dyDescent="0.25">
      <c r="A32" s="3" t="s">
        <v>50</v>
      </c>
      <c r="B32" s="116" t="s">
        <v>270</v>
      </c>
      <c r="C32" s="117"/>
    </row>
    <row r="33" spans="1:3" ht="16" thickBot="1" x14ac:dyDescent="0.25">
      <c r="A33" s="1"/>
      <c r="B33" s="28"/>
    </row>
    <row r="34" spans="1:3" ht="113" x14ac:dyDescent="0.2">
      <c r="A34" s="154" t="s">
        <v>64</v>
      </c>
      <c r="B34" s="114" t="s">
        <v>271</v>
      </c>
      <c r="C34" s="108"/>
    </row>
    <row r="35" spans="1:3" ht="43" x14ac:dyDescent="0.2">
      <c r="A35" s="155"/>
      <c r="B35" s="32" t="s">
        <v>272</v>
      </c>
      <c r="C35" s="115"/>
    </row>
    <row r="36" spans="1:3" ht="58" thickBot="1" x14ac:dyDescent="0.25">
      <c r="A36" s="156"/>
      <c r="B36" s="29" t="s">
        <v>273</v>
      </c>
      <c r="C36" s="109"/>
    </row>
  </sheetData>
  <mergeCells count="7">
    <mergeCell ref="A34:A36"/>
    <mergeCell ref="A1:C1"/>
    <mergeCell ref="A3:A5"/>
    <mergeCell ref="A7:A8"/>
    <mergeCell ref="A10:A16"/>
    <mergeCell ref="A18:A20"/>
    <mergeCell ref="A22:A3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2"/>
  <sheetViews>
    <sheetView topLeftCell="A13" zoomScale="80" zoomScaleNormal="80" workbookViewId="0">
      <selection activeCell="I7" sqref="I7"/>
    </sheetView>
  </sheetViews>
  <sheetFormatPr baseColWidth="10" defaultColWidth="8.83203125" defaultRowHeight="15" x14ac:dyDescent="0.2"/>
  <cols>
    <col min="1" max="1" width="41.33203125" customWidth="1"/>
    <col min="2" max="2" width="34.5" customWidth="1"/>
    <col min="3" max="3" width="38.5" customWidth="1"/>
    <col min="4" max="4" width="30.33203125" customWidth="1"/>
    <col min="5" max="5" width="25.33203125" customWidth="1"/>
    <col min="6" max="6" width="29.5" customWidth="1"/>
    <col min="7" max="7" width="27.6640625" customWidth="1"/>
    <col min="8" max="8" width="24.5" customWidth="1"/>
    <col min="9" max="9" width="25.33203125" customWidth="1"/>
    <col min="10" max="10" width="28.5" customWidth="1"/>
    <col min="11" max="11" width="25" customWidth="1"/>
    <col min="12" max="12" width="36.33203125" customWidth="1"/>
    <col min="13" max="13" width="25.5" customWidth="1"/>
    <col min="14" max="14" width="32.5" customWidth="1"/>
    <col min="15" max="15" width="25.83203125" customWidth="1"/>
    <col min="16" max="16" width="29.83203125" customWidth="1"/>
    <col min="17" max="17" width="33.83203125" customWidth="1"/>
    <col min="18" max="19" width="32.83203125" customWidth="1"/>
    <col min="20" max="20" width="33.33203125" customWidth="1"/>
  </cols>
  <sheetData>
    <row r="1" spans="1:20" ht="16" thickBot="1" x14ac:dyDescent="0.25"/>
    <row r="2" spans="1:20" ht="17" thickBot="1" x14ac:dyDescent="0.25">
      <c r="A2" s="181" t="s">
        <v>107</v>
      </c>
      <c r="B2" s="182"/>
      <c r="C2" s="182"/>
      <c r="D2" s="182"/>
      <c r="E2" s="182"/>
      <c r="F2" s="183"/>
      <c r="G2" s="2"/>
      <c r="H2" s="2"/>
      <c r="I2" s="2"/>
      <c r="J2" s="2"/>
      <c r="K2" s="2"/>
      <c r="L2" s="2"/>
      <c r="M2" s="2"/>
      <c r="N2" s="2"/>
      <c r="O2" s="2"/>
      <c r="P2" s="2"/>
      <c r="Q2" s="2"/>
    </row>
    <row r="4" spans="1:20" ht="16" thickBot="1" x14ac:dyDescent="0.25"/>
    <row r="5" spans="1:20" x14ac:dyDescent="0.2">
      <c r="A5" s="184"/>
      <c r="B5" s="24">
        <v>1</v>
      </c>
      <c r="C5" s="42">
        <v>2</v>
      </c>
      <c r="D5" s="24">
        <v>3</v>
      </c>
      <c r="E5" s="24">
        <v>4</v>
      </c>
      <c r="F5" s="24">
        <v>5</v>
      </c>
      <c r="G5" s="24">
        <v>6</v>
      </c>
      <c r="H5" s="24">
        <v>7</v>
      </c>
      <c r="I5" s="24">
        <v>8</v>
      </c>
      <c r="J5" s="24">
        <v>9</v>
      </c>
      <c r="K5" s="24">
        <v>10</v>
      </c>
      <c r="L5" s="24">
        <v>11</v>
      </c>
      <c r="M5" s="24">
        <v>12</v>
      </c>
      <c r="N5" s="24">
        <v>13</v>
      </c>
      <c r="O5" s="24">
        <v>14</v>
      </c>
      <c r="P5" s="24">
        <v>15</v>
      </c>
      <c r="Q5" s="24">
        <v>16</v>
      </c>
      <c r="R5" s="24">
        <v>17</v>
      </c>
      <c r="S5" s="24">
        <v>18</v>
      </c>
      <c r="T5" s="24">
        <v>19</v>
      </c>
    </row>
    <row r="6" spans="1:20" ht="54" customHeight="1" thickBot="1" x14ac:dyDescent="0.25">
      <c r="A6" s="185"/>
      <c r="B6" s="43" t="s">
        <v>108</v>
      </c>
      <c r="C6" s="44" t="s">
        <v>109</v>
      </c>
      <c r="D6" s="43" t="s">
        <v>110</v>
      </c>
      <c r="E6" s="43" t="s">
        <v>111</v>
      </c>
      <c r="F6" s="43" t="s">
        <v>112</v>
      </c>
      <c r="G6" s="43" t="s">
        <v>113</v>
      </c>
      <c r="H6" s="43" t="s">
        <v>114</v>
      </c>
      <c r="I6" s="43" t="s">
        <v>115</v>
      </c>
      <c r="J6" s="43" t="s">
        <v>116</v>
      </c>
      <c r="K6" s="43" t="s">
        <v>117</v>
      </c>
      <c r="L6" s="43" t="s">
        <v>118</v>
      </c>
      <c r="M6" s="43" t="s">
        <v>119</v>
      </c>
      <c r="N6" s="43" t="s">
        <v>120</v>
      </c>
      <c r="O6" s="43" t="s">
        <v>121</v>
      </c>
      <c r="P6" s="43" t="s">
        <v>122</v>
      </c>
      <c r="Q6" s="43" t="s">
        <v>123</v>
      </c>
      <c r="R6" s="43" t="s">
        <v>184</v>
      </c>
      <c r="S6" s="43" t="s">
        <v>185</v>
      </c>
      <c r="T6" s="43" t="s">
        <v>186</v>
      </c>
    </row>
    <row r="7" spans="1:20" ht="180.75" customHeight="1" x14ac:dyDescent="0.2">
      <c r="A7" s="45" t="s">
        <v>124</v>
      </c>
      <c r="B7" s="46" t="s">
        <v>125</v>
      </c>
      <c r="C7" s="47" t="s">
        <v>126</v>
      </c>
      <c r="D7" s="46" t="s">
        <v>127</v>
      </c>
      <c r="E7" s="48" t="s">
        <v>128</v>
      </c>
      <c r="F7" s="49" t="s">
        <v>129</v>
      </c>
      <c r="G7" s="48" t="s">
        <v>130</v>
      </c>
      <c r="H7" s="46" t="s">
        <v>131</v>
      </c>
      <c r="I7" s="48" t="s">
        <v>131</v>
      </c>
      <c r="J7" s="49" t="s">
        <v>132</v>
      </c>
      <c r="K7" s="48" t="s">
        <v>133</v>
      </c>
      <c r="L7" s="49" t="s">
        <v>134</v>
      </c>
      <c r="M7" s="48" t="s">
        <v>134</v>
      </c>
      <c r="N7" s="49" t="s">
        <v>135</v>
      </c>
      <c r="O7" s="48" t="s">
        <v>136</v>
      </c>
      <c r="P7" s="49" t="s">
        <v>137</v>
      </c>
      <c r="Q7" s="48" t="s">
        <v>138</v>
      </c>
      <c r="R7" s="49" t="s">
        <v>187</v>
      </c>
      <c r="S7" s="48" t="s">
        <v>188</v>
      </c>
      <c r="T7" s="49" t="s">
        <v>189</v>
      </c>
    </row>
    <row r="8" spans="1:20" x14ac:dyDescent="0.2">
      <c r="A8" s="50" t="s">
        <v>139</v>
      </c>
      <c r="B8" s="51">
        <v>1</v>
      </c>
      <c r="C8" s="52">
        <v>2</v>
      </c>
      <c r="D8" s="51">
        <v>1</v>
      </c>
      <c r="E8" s="53">
        <v>1</v>
      </c>
      <c r="F8" s="54">
        <v>2</v>
      </c>
      <c r="G8" s="53">
        <v>2</v>
      </c>
      <c r="H8" s="51">
        <v>2</v>
      </c>
      <c r="I8" s="53">
        <v>1</v>
      </c>
      <c r="J8" s="54">
        <v>2</v>
      </c>
      <c r="K8" s="53">
        <v>1</v>
      </c>
      <c r="L8" s="54">
        <v>2</v>
      </c>
      <c r="M8" s="53">
        <v>1</v>
      </c>
      <c r="N8" s="54">
        <v>2</v>
      </c>
      <c r="O8" s="53">
        <v>1</v>
      </c>
      <c r="P8" s="54">
        <v>2</v>
      </c>
      <c r="Q8" s="53"/>
      <c r="R8" s="54">
        <v>2</v>
      </c>
      <c r="S8" s="53">
        <v>2</v>
      </c>
      <c r="T8" s="54">
        <v>1</v>
      </c>
    </row>
    <row r="9" spans="1:20" ht="138" customHeight="1" x14ac:dyDescent="0.2">
      <c r="A9" s="50" t="s">
        <v>140</v>
      </c>
      <c r="B9" s="51" t="s">
        <v>141</v>
      </c>
      <c r="C9" s="52" t="s">
        <v>142</v>
      </c>
      <c r="D9" s="51" t="s">
        <v>143</v>
      </c>
      <c r="E9" s="53" t="s">
        <v>144</v>
      </c>
      <c r="F9" s="54" t="s">
        <v>145</v>
      </c>
      <c r="G9" s="53" t="s">
        <v>146</v>
      </c>
      <c r="H9" s="51" t="s">
        <v>147</v>
      </c>
      <c r="I9" s="53" t="s">
        <v>148</v>
      </c>
      <c r="J9" s="54" t="s">
        <v>149</v>
      </c>
      <c r="K9" s="53" t="s">
        <v>150</v>
      </c>
      <c r="L9" s="54" t="s">
        <v>151</v>
      </c>
      <c r="M9" s="53" t="s">
        <v>152</v>
      </c>
      <c r="N9" s="54" t="s">
        <v>153</v>
      </c>
      <c r="O9" s="53" t="s">
        <v>154</v>
      </c>
      <c r="P9" s="54" t="s">
        <v>155</v>
      </c>
      <c r="Q9" s="53" t="s">
        <v>156</v>
      </c>
      <c r="R9" s="54" t="s">
        <v>190</v>
      </c>
      <c r="S9" s="53" t="s">
        <v>190</v>
      </c>
      <c r="T9" s="54" t="s">
        <v>191</v>
      </c>
    </row>
    <row r="10" spans="1:20" ht="48" customHeight="1" x14ac:dyDescent="0.2">
      <c r="A10" s="50" t="s">
        <v>157</v>
      </c>
      <c r="B10" s="51" t="s">
        <v>158</v>
      </c>
      <c r="C10" s="52" t="s">
        <v>158</v>
      </c>
      <c r="D10" s="51" t="s">
        <v>159</v>
      </c>
      <c r="E10" s="53" t="s">
        <v>160</v>
      </c>
      <c r="F10" s="54" t="s">
        <v>159</v>
      </c>
      <c r="G10" s="53" t="s">
        <v>160</v>
      </c>
      <c r="H10" s="51" t="s">
        <v>160</v>
      </c>
      <c r="I10" s="53" t="s">
        <v>160</v>
      </c>
      <c r="J10" s="54" t="s">
        <v>160</v>
      </c>
      <c r="K10" s="53" t="s">
        <v>160</v>
      </c>
      <c r="L10" s="54" t="s">
        <v>160</v>
      </c>
      <c r="M10" s="53" t="s">
        <v>160</v>
      </c>
      <c r="N10" s="54" t="s">
        <v>161</v>
      </c>
      <c r="O10" s="53" t="s">
        <v>161</v>
      </c>
      <c r="P10" s="54" t="s">
        <v>162</v>
      </c>
      <c r="Q10" s="53" t="s">
        <v>162</v>
      </c>
      <c r="R10" s="54" t="s">
        <v>159</v>
      </c>
      <c r="S10" s="53" t="s">
        <v>159</v>
      </c>
      <c r="T10" s="54" t="s">
        <v>159</v>
      </c>
    </row>
    <row r="11" spans="1:20" ht="37.5" customHeight="1" x14ac:dyDescent="0.2">
      <c r="A11" s="50" t="s">
        <v>163</v>
      </c>
      <c r="B11" s="51"/>
      <c r="C11" s="52"/>
      <c r="D11" s="51" t="s">
        <v>164</v>
      </c>
      <c r="E11" s="53" t="s">
        <v>165</v>
      </c>
      <c r="F11" s="54" t="s">
        <v>164</v>
      </c>
      <c r="G11" s="53" t="s">
        <v>165</v>
      </c>
      <c r="H11" s="51" t="s">
        <v>166</v>
      </c>
      <c r="I11" s="53" t="s">
        <v>166</v>
      </c>
      <c r="J11" s="54" t="s">
        <v>166</v>
      </c>
      <c r="K11" s="53" t="s">
        <v>166</v>
      </c>
      <c r="L11" s="54" t="s">
        <v>166</v>
      </c>
      <c r="M11" s="53" t="s">
        <v>166</v>
      </c>
      <c r="N11" s="54" t="s">
        <v>167</v>
      </c>
      <c r="O11" s="53" t="s">
        <v>167</v>
      </c>
      <c r="P11" s="54" t="s">
        <v>168</v>
      </c>
      <c r="Q11" s="53" t="s">
        <v>168</v>
      </c>
      <c r="R11" s="54" t="s">
        <v>164</v>
      </c>
      <c r="S11" s="53" t="s">
        <v>192</v>
      </c>
      <c r="T11" s="54" t="s">
        <v>164</v>
      </c>
    </row>
    <row r="12" spans="1:20" ht="16" thickBot="1" x14ac:dyDescent="0.25">
      <c r="A12" s="55" t="s">
        <v>169</v>
      </c>
      <c r="B12" s="56" t="s">
        <v>170</v>
      </c>
      <c r="C12" s="57" t="s">
        <v>170</v>
      </c>
      <c r="D12" s="56" t="s">
        <v>171</v>
      </c>
      <c r="E12" s="58" t="s">
        <v>171</v>
      </c>
      <c r="F12" s="59" t="s">
        <v>171</v>
      </c>
      <c r="G12" s="58" t="s">
        <v>171</v>
      </c>
      <c r="H12" s="56" t="s">
        <v>171</v>
      </c>
      <c r="I12" s="58" t="s">
        <v>171</v>
      </c>
      <c r="J12" s="59" t="s">
        <v>171</v>
      </c>
      <c r="K12" s="58" t="s">
        <v>171</v>
      </c>
      <c r="L12" s="59" t="s">
        <v>170</v>
      </c>
      <c r="M12" s="58" t="s">
        <v>170</v>
      </c>
      <c r="N12" s="59" t="s">
        <v>170</v>
      </c>
      <c r="O12" s="58" t="s">
        <v>170</v>
      </c>
      <c r="P12" s="59" t="s">
        <v>170</v>
      </c>
      <c r="Q12" s="58" t="s">
        <v>170</v>
      </c>
      <c r="R12" s="59" t="s">
        <v>171</v>
      </c>
      <c r="S12" s="58" t="s">
        <v>171</v>
      </c>
      <c r="T12" s="59" t="s">
        <v>193</v>
      </c>
    </row>
    <row r="13" spans="1:20" ht="130.5" customHeight="1" thickBot="1" x14ac:dyDescent="0.25">
      <c r="A13" s="60" t="s">
        <v>172</v>
      </c>
      <c r="B13" s="61"/>
      <c r="C13" s="61"/>
      <c r="D13" s="61"/>
      <c r="E13" s="61"/>
      <c r="F13" s="61"/>
      <c r="G13" s="61"/>
      <c r="H13" s="61"/>
      <c r="I13" s="61"/>
      <c r="J13" s="61"/>
      <c r="K13" s="61"/>
      <c r="L13" s="61"/>
      <c r="M13" s="61"/>
      <c r="N13" s="61"/>
      <c r="O13" s="61"/>
      <c r="P13" s="61"/>
      <c r="Q13" s="61"/>
      <c r="R13" s="61"/>
      <c r="S13" s="61"/>
      <c r="T13" s="61"/>
    </row>
    <row r="14" spans="1:20" x14ac:dyDescent="0.2">
      <c r="A14" s="2"/>
      <c r="B14" s="2"/>
      <c r="C14" s="2"/>
      <c r="D14" s="2"/>
      <c r="E14" s="2"/>
      <c r="F14" s="2"/>
      <c r="G14" s="2"/>
      <c r="H14" s="2"/>
      <c r="I14" s="2"/>
      <c r="J14" s="2"/>
      <c r="K14" s="2"/>
      <c r="L14" s="2"/>
      <c r="M14" s="2"/>
      <c r="N14" s="2"/>
      <c r="O14" s="2"/>
      <c r="P14" s="2"/>
      <c r="Q14" s="2"/>
    </row>
    <row r="16" spans="1:20" ht="16" thickBot="1" x14ac:dyDescent="0.25">
      <c r="A16" s="2"/>
      <c r="B16" s="2"/>
      <c r="C16" s="2"/>
      <c r="D16" s="2"/>
      <c r="E16" s="2"/>
    </row>
    <row r="17" spans="1:5" ht="96" customHeight="1" thickBot="1" x14ac:dyDescent="0.25">
      <c r="A17" s="169" t="s">
        <v>173</v>
      </c>
      <c r="B17" s="170"/>
      <c r="C17" s="170"/>
      <c r="D17" s="171"/>
    </row>
    <row r="18" spans="1:5" ht="16" thickBot="1" x14ac:dyDescent="0.25">
      <c r="A18" s="2"/>
      <c r="B18" s="2"/>
      <c r="C18" s="2"/>
      <c r="D18" s="2"/>
      <c r="E18" s="2"/>
    </row>
    <row r="19" spans="1:5" ht="81.75" customHeight="1" thickBot="1" x14ac:dyDescent="0.25">
      <c r="A19" s="169" t="s">
        <v>174</v>
      </c>
      <c r="B19" s="170"/>
      <c r="C19" s="170"/>
      <c r="D19" s="171"/>
    </row>
    <row r="20" spans="1:5" ht="16" thickBot="1" x14ac:dyDescent="0.25">
      <c r="A20" s="2"/>
      <c r="B20" s="2"/>
      <c r="C20" s="2"/>
      <c r="D20" s="2"/>
      <c r="E20" s="2"/>
    </row>
    <row r="21" spans="1:5" ht="106.5" customHeight="1" thickBot="1" x14ac:dyDescent="0.25">
      <c r="A21" s="169" t="s">
        <v>175</v>
      </c>
      <c r="B21" s="170"/>
      <c r="C21" s="170"/>
      <c r="D21" s="171"/>
    </row>
    <row r="22" spans="1:5" ht="16" thickBot="1" x14ac:dyDescent="0.25">
      <c r="A22" s="2"/>
      <c r="B22" s="2"/>
      <c r="C22" s="2"/>
      <c r="D22" s="2"/>
      <c r="E22" s="2"/>
    </row>
    <row r="23" spans="1:5" ht="96.75" customHeight="1" thickBot="1" x14ac:dyDescent="0.25">
      <c r="A23" s="169" t="s">
        <v>176</v>
      </c>
      <c r="B23" s="170"/>
      <c r="C23" s="170"/>
      <c r="D23" s="171"/>
    </row>
    <row r="24" spans="1:5" ht="16" thickBot="1" x14ac:dyDescent="0.25">
      <c r="A24" s="2"/>
      <c r="B24" s="2"/>
      <c r="C24" s="2"/>
      <c r="D24" s="2"/>
      <c r="E24" s="2"/>
    </row>
    <row r="25" spans="1:5" ht="105" customHeight="1" thickBot="1" x14ac:dyDescent="0.25">
      <c r="A25" s="169" t="s">
        <v>177</v>
      </c>
      <c r="B25" s="170"/>
      <c r="C25" s="170"/>
      <c r="D25" s="171"/>
    </row>
    <row r="26" spans="1:5" ht="16" thickBot="1" x14ac:dyDescent="0.25">
      <c r="A26" s="2"/>
      <c r="B26" s="2"/>
      <c r="C26" s="2"/>
      <c r="D26" s="2"/>
      <c r="E26" s="2"/>
    </row>
    <row r="27" spans="1:5" ht="20.25" customHeight="1" thickBot="1" x14ac:dyDescent="0.25">
      <c r="A27" s="172" t="s">
        <v>178</v>
      </c>
      <c r="B27" s="173"/>
      <c r="C27" s="173"/>
      <c r="D27" s="174"/>
    </row>
    <row r="28" spans="1:5" ht="23.25" customHeight="1" x14ac:dyDescent="0.2">
      <c r="A28" s="175" t="s">
        <v>179</v>
      </c>
      <c r="B28" s="176"/>
      <c r="C28" s="176"/>
      <c r="D28" s="177"/>
      <c r="E28" s="62"/>
    </row>
    <row r="29" spans="1:5" ht="48" customHeight="1" x14ac:dyDescent="0.2">
      <c r="A29" s="178" t="s">
        <v>180</v>
      </c>
      <c r="B29" s="179"/>
      <c r="C29" s="179"/>
      <c r="D29" s="180"/>
      <c r="E29" s="62"/>
    </row>
    <row r="30" spans="1:5" ht="27" customHeight="1" x14ac:dyDescent="0.2">
      <c r="A30" s="178" t="s">
        <v>181</v>
      </c>
      <c r="B30" s="179"/>
      <c r="C30" s="179"/>
      <c r="D30" s="180"/>
      <c r="E30" s="62"/>
    </row>
    <row r="31" spans="1:5" ht="21" customHeight="1" x14ac:dyDescent="0.2">
      <c r="A31" s="178" t="s">
        <v>183</v>
      </c>
      <c r="B31" s="179"/>
      <c r="C31" s="179"/>
      <c r="D31" s="180"/>
      <c r="E31" s="62"/>
    </row>
    <row r="32" spans="1:5" ht="41.25" customHeight="1" thickBot="1" x14ac:dyDescent="0.25">
      <c r="A32" s="166" t="s">
        <v>182</v>
      </c>
      <c r="B32" s="167"/>
      <c r="C32" s="167"/>
      <c r="D32" s="168"/>
      <c r="E32" s="62"/>
    </row>
  </sheetData>
  <mergeCells count="13">
    <mergeCell ref="A23:D23"/>
    <mergeCell ref="A2:F2"/>
    <mergeCell ref="A5:A6"/>
    <mergeCell ref="A17:D17"/>
    <mergeCell ref="A19:D19"/>
    <mergeCell ref="A21:D21"/>
    <mergeCell ref="A32:D32"/>
    <mergeCell ref="A25:D25"/>
    <mergeCell ref="A27:D27"/>
    <mergeCell ref="A28:D28"/>
    <mergeCell ref="A29:D29"/>
    <mergeCell ref="A30:D30"/>
    <mergeCell ref="A31:D3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5"/>
  <sheetViews>
    <sheetView zoomScale="110" zoomScaleNormal="80" workbookViewId="0">
      <selection activeCell="C3" sqref="C3"/>
    </sheetView>
  </sheetViews>
  <sheetFormatPr baseColWidth="10" defaultColWidth="11.5" defaultRowHeight="15" x14ac:dyDescent="0.2"/>
  <cols>
    <col min="1" max="1" width="5.6640625" customWidth="1"/>
    <col min="2" max="2" width="40" customWidth="1"/>
    <col min="3" max="3" width="37.5" customWidth="1"/>
    <col min="4" max="4" width="6.1640625" style="13" customWidth="1"/>
    <col min="5" max="7" width="17.83203125" style="17" customWidth="1"/>
  </cols>
  <sheetData>
    <row r="1" spans="1:7" ht="29" customHeight="1" thickBot="1" x14ac:dyDescent="0.25">
      <c r="A1" s="186" t="s">
        <v>73</v>
      </c>
      <c r="B1" s="187"/>
      <c r="C1" s="187"/>
      <c r="D1" s="187"/>
      <c r="E1" s="187"/>
      <c r="F1" s="187"/>
      <c r="G1" s="188"/>
    </row>
    <row r="2" spans="1:7" ht="29" thickBot="1" x14ac:dyDescent="0.25">
      <c r="A2" s="5" t="s">
        <v>63</v>
      </c>
      <c r="B2" s="6" t="s">
        <v>46</v>
      </c>
      <c r="C2" s="6" t="s">
        <v>74</v>
      </c>
      <c r="D2" s="11" t="s">
        <v>47</v>
      </c>
      <c r="E2" s="14" t="s">
        <v>84</v>
      </c>
      <c r="F2" s="14" t="s">
        <v>85</v>
      </c>
      <c r="G2" s="15" t="s">
        <v>86</v>
      </c>
    </row>
    <row r="3" spans="1:7" ht="28" x14ac:dyDescent="0.2">
      <c r="A3" s="9">
        <v>1</v>
      </c>
      <c r="B3" s="10" t="s">
        <v>200</v>
      </c>
      <c r="C3" s="10" t="s">
        <v>322</v>
      </c>
      <c r="D3" s="12">
        <v>16</v>
      </c>
      <c r="E3" s="118">
        <f>F3/1.2</f>
        <v>0</v>
      </c>
      <c r="F3" s="119"/>
      <c r="G3" s="16">
        <f>F3*D3</f>
        <v>0</v>
      </c>
    </row>
    <row r="4" spans="1:7" ht="42" x14ac:dyDescent="0.2">
      <c r="A4" s="9">
        <v>2</v>
      </c>
      <c r="B4" s="70" t="s">
        <v>200</v>
      </c>
      <c r="C4" s="70" t="s">
        <v>321</v>
      </c>
      <c r="D4" s="12">
        <v>4</v>
      </c>
      <c r="E4" s="118">
        <f t="shared" ref="E4:E14" si="0">F4/1.2</f>
        <v>0</v>
      </c>
      <c r="F4" s="119"/>
      <c r="G4" s="16">
        <f t="shared" ref="G4:G14" si="1">F4*D4</f>
        <v>0</v>
      </c>
    </row>
    <row r="5" spans="1:7" ht="64.5" customHeight="1" x14ac:dyDescent="0.2">
      <c r="A5" s="9">
        <v>3</v>
      </c>
      <c r="B5" s="71" t="s">
        <v>319</v>
      </c>
      <c r="C5" s="22"/>
      <c r="D5" s="12">
        <v>20</v>
      </c>
      <c r="E5" s="118">
        <f t="shared" si="0"/>
        <v>0</v>
      </c>
      <c r="F5" s="119"/>
      <c r="G5" s="16">
        <f t="shared" si="1"/>
        <v>0</v>
      </c>
    </row>
    <row r="6" spans="1:7" x14ac:dyDescent="0.2">
      <c r="A6" s="9">
        <v>4</v>
      </c>
      <c r="B6" s="71" t="s">
        <v>320</v>
      </c>
      <c r="C6" s="22"/>
      <c r="D6" s="12">
        <v>20</v>
      </c>
      <c r="E6" s="118">
        <f t="shared" si="0"/>
        <v>0</v>
      </c>
      <c r="F6" s="119"/>
      <c r="G6" s="16">
        <f t="shared" si="1"/>
        <v>0</v>
      </c>
    </row>
    <row r="7" spans="1:7" ht="28" x14ac:dyDescent="0.2">
      <c r="A7" s="9">
        <v>5</v>
      </c>
      <c r="B7" s="100" t="s">
        <v>283</v>
      </c>
      <c r="C7" s="22"/>
      <c r="D7" s="12">
        <v>4</v>
      </c>
      <c r="E7" s="118">
        <f t="shared" si="0"/>
        <v>0</v>
      </c>
      <c r="F7" s="119"/>
      <c r="G7" s="16">
        <f t="shared" si="1"/>
        <v>0</v>
      </c>
    </row>
    <row r="8" spans="1:7" ht="28" x14ac:dyDescent="0.2">
      <c r="A8" s="9">
        <v>6</v>
      </c>
      <c r="B8" s="100" t="s">
        <v>284</v>
      </c>
      <c r="C8" s="22"/>
      <c r="D8" s="12">
        <v>16</v>
      </c>
      <c r="E8" s="118">
        <f t="shared" si="0"/>
        <v>0</v>
      </c>
      <c r="F8" s="119"/>
      <c r="G8" s="16">
        <f t="shared" si="1"/>
        <v>0</v>
      </c>
    </row>
    <row r="9" spans="1:7" ht="28" x14ac:dyDescent="0.2">
      <c r="A9" s="9">
        <v>7</v>
      </c>
      <c r="B9" s="10" t="s">
        <v>199</v>
      </c>
      <c r="C9" s="22"/>
      <c r="D9" s="12">
        <v>16</v>
      </c>
      <c r="E9" s="118">
        <f t="shared" si="0"/>
        <v>0</v>
      </c>
      <c r="F9" s="119"/>
      <c r="G9" s="16">
        <f t="shared" si="1"/>
        <v>0</v>
      </c>
    </row>
    <row r="10" spans="1:7" ht="28" x14ac:dyDescent="0.2">
      <c r="A10" s="18">
        <v>8</v>
      </c>
      <c r="B10" s="120" t="s">
        <v>313</v>
      </c>
      <c r="C10" s="23"/>
      <c r="D10" s="19">
        <v>20</v>
      </c>
      <c r="E10" s="118">
        <f t="shared" si="0"/>
        <v>0</v>
      </c>
      <c r="F10" s="119"/>
      <c r="G10" s="16">
        <f t="shared" si="1"/>
        <v>0</v>
      </c>
    </row>
    <row r="11" spans="1:7" x14ac:dyDescent="0.2">
      <c r="A11" s="18">
        <v>9</v>
      </c>
      <c r="B11" s="63" t="s">
        <v>194</v>
      </c>
      <c r="C11" s="23"/>
      <c r="D11" s="19">
        <v>20</v>
      </c>
      <c r="E11" s="118">
        <f t="shared" si="0"/>
        <v>0</v>
      </c>
      <c r="F11" s="119"/>
      <c r="G11" s="16">
        <f t="shared" si="1"/>
        <v>0</v>
      </c>
    </row>
    <row r="12" spans="1:7" x14ac:dyDescent="0.2">
      <c r="A12" s="18">
        <v>10</v>
      </c>
      <c r="B12" s="63" t="s">
        <v>203</v>
      </c>
      <c r="C12" s="23"/>
      <c r="D12" s="19">
        <v>16</v>
      </c>
      <c r="E12" s="118">
        <f t="shared" si="0"/>
        <v>0</v>
      </c>
      <c r="F12" s="119"/>
      <c r="G12" s="16">
        <f t="shared" si="1"/>
        <v>0</v>
      </c>
    </row>
    <row r="13" spans="1:7" x14ac:dyDescent="0.2">
      <c r="A13" s="18">
        <v>11</v>
      </c>
      <c r="B13" s="63" t="s">
        <v>218</v>
      </c>
      <c r="C13" s="23"/>
      <c r="D13" s="19">
        <v>16</v>
      </c>
      <c r="E13" s="118">
        <f t="shared" si="0"/>
        <v>0</v>
      </c>
      <c r="F13" s="119"/>
      <c r="G13" s="16">
        <f t="shared" si="1"/>
        <v>0</v>
      </c>
    </row>
    <row r="14" spans="1:7" ht="16" thickBot="1" x14ac:dyDescent="0.25">
      <c r="A14" s="18">
        <v>12</v>
      </c>
      <c r="B14" s="63" t="s">
        <v>219</v>
      </c>
      <c r="C14" s="23"/>
      <c r="D14" s="19">
        <v>16</v>
      </c>
      <c r="E14" s="118">
        <f t="shared" si="0"/>
        <v>0</v>
      </c>
      <c r="F14" s="119"/>
      <c r="G14" s="16">
        <f t="shared" si="1"/>
        <v>0</v>
      </c>
    </row>
    <row r="15" spans="1:7" ht="40" customHeight="1" thickBot="1" x14ac:dyDescent="0.25">
      <c r="A15" s="189" t="s">
        <v>87</v>
      </c>
      <c r="B15" s="190"/>
      <c r="C15" s="190"/>
      <c r="D15" s="190"/>
      <c r="E15" s="190"/>
      <c r="F15" s="190"/>
      <c r="G15" s="20">
        <f>SUM(G3:G14)</f>
        <v>0</v>
      </c>
    </row>
  </sheetData>
  <mergeCells count="2">
    <mergeCell ref="A1:G1"/>
    <mergeCell ref="A15:F15"/>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Info_opis predmetu zákazky</vt:lpstr>
      <vt:lpstr>Automobil_špecifikácia</vt:lpstr>
      <vt:lpstr>Zoznam doplnkov</vt:lpstr>
      <vt:lpstr>Radiostanica_spec</vt:lpstr>
      <vt:lpstr>VRZ_zostava2_PZ</vt:lpstr>
      <vt:lpstr>VRZ_zostava2_HZS</vt:lpstr>
      <vt:lpstr>Set polepov HZS</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2022-08-10T20:07:06Z</dcterms:modified>
</cp:coreProperties>
</file>