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zv.local\mzv\foldersredir\sukubova\Desktop\centrálna klimatizácia_PP\PD_VON\"/>
    </mc:Choice>
  </mc:AlternateContent>
  <bookViews>
    <workbookView xWindow="0" yWindow="0" windowWidth="19440" windowHeight="9315"/>
  </bookViews>
  <sheets>
    <sheet name="VV" sheetId="6" r:id="rId1"/>
  </sheets>
  <definedNames>
    <definedName name="_xlnm.Print_Titles" localSheetId="0">VV!$1:$10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1" i="6" l="1"/>
  <c r="K51" i="6"/>
  <c r="M46" i="6"/>
  <c r="K46" i="6"/>
  <c r="K29" i="6" l="1"/>
  <c r="M29" i="6"/>
  <c r="K23" i="6"/>
  <c r="M23" i="6"/>
  <c r="M36" i="6"/>
  <c r="K36" i="6"/>
  <c r="M35" i="6"/>
  <c r="K35" i="6"/>
  <c r="M16" i="6"/>
  <c r="K16" i="6"/>
  <c r="M13" i="6" l="1"/>
  <c r="K13" i="6"/>
  <c r="K165" i="6" l="1"/>
  <c r="K162" i="6"/>
  <c r="K161" i="6"/>
  <c r="K158" i="6"/>
  <c r="K157" i="6"/>
  <c r="K19" i="6"/>
  <c r="K11" i="6" s="1"/>
  <c r="M122" i="6"/>
  <c r="K122" i="6"/>
  <c r="M119" i="6"/>
  <c r="K119" i="6"/>
  <c r="M142" i="6"/>
  <c r="K142" i="6"/>
  <c r="M141" i="6"/>
  <c r="K141" i="6"/>
  <c r="M140" i="6"/>
  <c r="M134" i="6" s="1"/>
  <c r="K140" i="6"/>
  <c r="M137" i="6"/>
  <c r="K137" i="6"/>
  <c r="M148" i="6"/>
  <c r="K148" i="6"/>
  <c r="M67" i="6"/>
  <c r="M66" i="6"/>
  <c r="M65" i="6"/>
  <c r="M99" i="6"/>
  <c r="K99" i="6"/>
  <c r="M98" i="6"/>
  <c r="K98" i="6"/>
  <c r="M130" i="6"/>
  <c r="K130" i="6"/>
  <c r="M129" i="6"/>
  <c r="K129" i="6"/>
  <c r="M97" i="6"/>
  <c r="K97" i="6"/>
  <c r="M96" i="6"/>
  <c r="K96" i="6"/>
  <c r="M95" i="6"/>
  <c r="K95" i="6"/>
  <c r="M43" i="6"/>
  <c r="M48" i="6"/>
  <c r="M62" i="6"/>
  <c r="M59" i="6"/>
  <c r="M56" i="6"/>
  <c r="M53" i="6"/>
  <c r="M172" i="6"/>
  <c r="K172" i="6"/>
  <c r="M173" i="6"/>
  <c r="K173" i="6"/>
  <c r="M180" i="6"/>
  <c r="M179" i="6"/>
  <c r="M178" i="6"/>
  <c r="M177" i="6"/>
  <c r="M185" i="6"/>
  <c r="M186" i="6"/>
  <c r="M187" i="6"/>
  <c r="M184" i="6"/>
  <c r="M189" i="6"/>
  <c r="K189" i="6"/>
  <c r="K175" i="6"/>
  <c r="M154" i="6"/>
  <c r="M78" i="6"/>
  <c r="K78" i="6"/>
  <c r="M11" i="6"/>
  <c r="K73" i="6"/>
  <c r="K72" i="6"/>
  <c r="K71" i="6"/>
  <c r="K70" i="6"/>
  <c r="K67" i="6"/>
  <c r="K66" i="6"/>
  <c r="K65" i="6"/>
  <c r="K62" i="6"/>
  <c r="K59" i="6"/>
  <c r="K56" i="6"/>
  <c r="K53" i="6"/>
  <c r="K48" i="6"/>
  <c r="K43" i="6"/>
  <c r="M88" i="6" l="1"/>
  <c r="K41" i="6"/>
  <c r="M182" i="6"/>
  <c r="K169" i="6"/>
  <c r="M169" i="6"/>
  <c r="K134" i="6"/>
  <c r="K154" i="6"/>
  <c r="K88" i="6"/>
  <c r="M41" i="6"/>
  <c r="M175" i="6"/>
  <c r="K182" i="6"/>
  <c r="K205" i="6" l="1"/>
  <c r="M205" i="6"/>
</calcChain>
</file>

<file path=xl/sharedStrings.xml><?xml version="1.0" encoding="utf-8"?>
<sst xmlns="http://schemas.openxmlformats.org/spreadsheetml/2006/main" count="360" uniqueCount="193">
  <si>
    <t>Objekt:</t>
  </si>
  <si>
    <t>Časť:</t>
  </si>
  <si>
    <t>P.Č.</t>
  </si>
  <si>
    <t>MJ</t>
  </si>
  <si>
    <t>Množstvo celkom</t>
  </si>
  <si>
    <t>ks</t>
  </si>
  <si>
    <t>bm</t>
  </si>
  <si>
    <t>kpl</t>
  </si>
  <si>
    <t>Prevádzkový predpis zariadení</t>
  </si>
  <si>
    <t>Návody, záručné listy a certifikáty zhody ku jednotlivým zariadeniam</t>
  </si>
  <si>
    <t>Príslušenstvo k izoláciám pásky, popr.lepidlá</t>
  </si>
  <si>
    <t>iné</t>
  </si>
  <si>
    <t>Množstvo 1np</t>
  </si>
  <si>
    <t>Množstvo 2np</t>
  </si>
  <si>
    <t>Množstvo strecha</t>
  </si>
  <si>
    <t>Projekt:</t>
  </si>
  <si>
    <t>Kotviaci, závesný a podperný materiál</t>
  </si>
  <si>
    <t>DN15</t>
  </si>
  <si>
    <t>DN20</t>
  </si>
  <si>
    <t>DN50</t>
  </si>
  <si>
    <t>Potrubie vrátane tvaroviek (kolená, prechodky, odbočky, ...), lisované spoje</t>
  </si>
  <si>
    <t>GK</t>
  </si>
  <si>
    <t>F</t>
  </si>
  <si>
    <t>VK</t>
  </si>
  <si>
    <t>Vypúšťací kohút s hadicovou prípojkou DN15</t>
  </si>
  <si>
    <t>AOV</t>
  </si>
  <si>
    <t>T</t>
  </si>
  <si>
    <t>P</t>
  </si>
  <si>
    <t>TNV</t>
  </si>
  <si>
    <t>BV</t>
  </si>
  <si>
    <t>Balančné (vyvažovacie) ventily</t>
  </si>
  <si>
    <t>Nastavenie a zaregulovanie podľa určených parametrov</t>
  </si>
  <si>
    <t>Štítky - Označenie potrubí, zariadení, atď</t>
  </si>
  <si>
    <t>Pripojovacie šróbenia, redukcie, fitingy, spojovací a montážny materiál</t>
  </si>
  <si>
    <t>menovitý priemer potrubia</t>
  </si>
  <si>
    <t>1.1</t>
  </si>
  <si>
    <t>1.2</t>
  </si>
  <si>
    <t>2.1</t>
  </si>
  <si>
    <t>ovládač</t>
  </si>
  <si>
    <t>Rúrkové tepelné izolácie zo syntetického kaučuku, hr. 13mm, napr. K-FLEX-ST</t>
  </si>
  <si>
    <t>Rúrkové tepelné izolácie zo syntetického kaučuku, hr. 25mm, napr. K-FLEX-ST</t>
  </si>
  <si>
    <t>Kohút guľový uzatvárací pre vodu s páčkou, závitový, napr. IVAR Perfecta, voda, FIV.8363</t>
  </si>
  <si>
    <t>K</t>
  </si>
  <si>
    <t>Ukazovateľ teploty stonkový 100mm, rozsah -30 až +50°C + objímka</t>
  </si>
  <si>
    <t>Ukazovateľ tlaku stonkový 100mm, rozsah 0-600kPa + objímka</t>
  </si>
  <si>
    <t>Palugayov palác - trakty Pražská a Krížková</t>
  </si>
  <si>
    <t>Rekonštrukcia chladenia a vykurovania</t>
  </si>
  <si>
    <t>MZV SR, Palugayov Palác, Pražská 1, Bratislava</t>
  </si>
  <si>
    <t>napr. IMI-Zeparo-Cyclone-ZCD50</t>
  </si>
  <si>
    <t>FC-1</t>
  </si>
  <si>
    <t>FC-2</t>
  </si>
  <si>
    <t>Fan Coil, parapetný, voda, 4-trubkový, chladenie 7/12°C, Qc= 3.13kW, vykurovanie 80/60°C, Qh= 3.66kW</t>
  </si>
  <si>
    <t>nástenný priestorový termostat káblový pre fan coily FC-1 a FC-2, ovládanie otáčok a ventilu</t>
  </si>
  <si>
    <t>nástenný priestorový termostat káblový pre fan coily FC-1 a FC-2, ovládanie otáčok a ventilu, s funkciou master/slave (1+1)</t>
  </si>
  <si>
    <t>(2.1a+2.1b)</t>
  </si>
  <si>
    <t>2.2</t>
  </si>
  <si>
    <t>napr. CARRIER-38VF024H119015 (24HP, zložený z 2x 12HP, typ 38VF012H119015)</t>
  </si>
  <si>
    <t>napr. CARRIER-38VF010H119010 (10HP)</t>
  </si>
  <si>
    <t>umiestnenie vo vonkajšom prostredí, slúži pre okruh Pražská</t>
  </si>
  <si>
    <t>umiestnenie vo vonkajšom prostredí, slúži pre okruh Krížková</t>
  </si>
  <si>
    <t>FC-VRV-1</t>
  </si>
  <si>
    <t>napr. CARRIER-42VH024H-115000102</t>
  </si>
  <si>
    <t>VRV Fan coil, nástenný, nominálny chladiaci výkon Qc=5.6kW</t>
  </si>
  <si>
    <t>FC-VRV-2</t>
  </si>
  <si>
    <t>FC-VRV-3</t>
  </si>
  <si>
    <t>FC-VRV-4</t>
  </si>
  <si>
    <t>napr. CARRIER-42VH018H-115000102</t>
  </si>
  <si>
    <t>napr. CARRIER-42VH012H-115000102</t>
  </si>
  <si>
    <t>napr. CARRIER-42VH009H-115000102</t>
  </si>
  <si>
    <t>VRV Fan coil, nástenný, nominálny chladiaci výkon Qc=4.5kW</t>
  </si>
  <si>
    <t>VRV Fan coil, nástenný, nominálny chladiaci výkon Qc=3.6kW</t>
  </si>
  <si>
    <t>VRV Fan coil, nástenný, nominálny chladiaci výkon Qc=2.8kW</t>
  </si>
  <si>
    <t>VRV kondenzátor s chladivom R410A, nominálny chladiaci výkon Qc=67kW</t>
  </si>
  <si>
    <t>VRV kondenzátor s chladivom R410A, nominálny chladiaci výkon Qc=28kW</t>
  </si>
  <si>
    <t>nástenný priestorový termostat káblový pre VRV fan coily</t>
  </si>
  <si>
    <t>nástenný priestorový termostat káblový pre VRV fan coily s funkciou Master/Slave</t>
  </si>
  <si>
    <t>VT-1</t>
  </si>
  <si>
    <t>vrátane odvzdušňovacej a zaslepovacej zátky ako aj stenových závesov</t>
  </si>
  <si>
    <t>VT-2</t>
  </si>
  <si>
    <t>VT-3</t>
  </si>
  <si>
    <t>VT-4</t>
  </si>
  <si>
    <t>22K-600/900</t>
  </si>
  <si>
    <t>22K-600/1100</t>
  </si>
  <si>
    <t>22K-600/1300</t>
  </si>
  <si>
    <t>22K-600/1500</t>
  </si>
  <si>
    <t>Armatúry k vykurovacím telesám</t>
  </si>
  <si>
    <t>RS</t>
  </si>
  <si>
    <t>TV</t>
  </si>
  <si>
    <t>4 - ROZVODY POTRUBÍ A TEPELNÉ IZOLÁCIE</t>
  </si>
  <si>
    <t>5 - ARMATÚRY BEŽNÉ</t>
  </si>
  <si>
    <t>6 - ARMATÚRY REGULAČNÉ A VYVAŽOVACIE</t>
  </si>
  <si>
    <t>CBV</t>
  </si>
  <si>
    <t>Armatúry k vodným fan-coilom - (Tlakovo nezávislé) balančné a regulačné ventily</t>
  </si>
  <si>
    <t>Filter Y sieťový mosadzný pre vodu, napr. IVAR, voda, FIV.084212 (závit)</t>
  </si>
  <si>
    <t>Gumový kompenzátor závitový</t>
  </si>
  <si>
    <t>Medenné potrubie, napr. geberit Mapress Meď (vodné chladenie + vykurovanie)</t>
  </si>
  <si>
    <t>DN15 (ø18x1)</t>
  </si>
  <si>
    <t>DN20 (ø22x1)</t>
  </si>
  <si>
    <t>DN50 (ø54x2)</t>
  </si>
  <si>
    <t>Medenné potrubie, napr. geberit Mapress Meď (kondenzát)</t>
  </si>
  <si>
    <t>DN25 (ø28x1.5)</t>
  </si>
  <si>
    <t>menovitý / vonkajší priemer potrubia</t>
  </si>
  <si>
    <t>Rúrkové tepelné izolácie z PE, hr. 5mm, napr. TUBOLIT-DG</t>
  </si>
  <si>
    <t>Plastový žľab pre vedenie potrubia kondenzátu</t>
  </si>
  <si>
    <t>centrálny smart ovládač pre diaľkové riadenie</t>
  </si>
  <si>
    <t>1 - ZARIADENIA - CHLADENIE, VODNÝ SYSTÉM</t>
  </si>
  <si>
    <t>3 - ZARIADENIA - VYKUROVANIE, VODNÝ SYSTÉM</t>
  </si>
  <si>
    <t>2 - ZARIADENIA - CHLADENIE VRV</t>
  </si>
  <si>
    <t>ø25.4mm</t>
  </si>
  <si>
    <t>Predizolované potrubie chladiva - Medenné potrubie rozvodu chladiva vrátane izolácie</t>
  </si>
  <si>
    <t>Potrubie vrátane tvaroviek (kolená, prechodky, odbočky, ...), pájkované spoje</t>
  </si>
  <si>
    <t>ø12.7mm</t>
  </si>
  <si>
    <t>ø22.2mm</t>
  </si>
  <si>
    <t>ø9.5mm</t>
  </si>
  <si>
    <t>ø15.9mm</t>
  </si>
  <si>
    <t>ø31.8mm</t>
  </si>
  <si>
    <t>ø19.1mm</t>
  </si>
  <si>
    <t>ø28.6mm</t>
  </si>
  <si>
    <t>Plastový žľab pre vedenie chladivového potrubia</t>
  </si>
  <si>
    <t>Refnet odbočky (branch joints)</t>
  </si>
  <si>
    <t>odbočka 2-cestná, &lt;23kW</t>
  </si>
  <si>
    <t>odbočka 2-cestná, 23-33kW</t>
  </si>
  <si>
    <t>odbočka 2-cestná, 33-92kW</t>
  </si>
  <si>
    <t>refnet</t>
  </si>
  <si>
    <t>konektor kondenzátorových modulov, 2 jednotky</t>
  </si>
  <si>
    <t>7 - SPOLOČNÉ</t>
  </si>
  <si>
    <t xml:space="preserve">8 - SKÚŠKY </t>
  </si>
  <si>
    <t>VZT Potrubie pozinkované štvorhranné podľa STN EN 1506, trieda tesn. A, hr=1.2 mm</t>
  </si>
  <si>
    <t>potrubie prívodu vzduchu do chladiča z fasády strojovne, cca 1000x1000mm</t>
  </si>
  <si>
    <t>potrubie odvodu vzduchu z chladiča ku fasáde strojovne, cca 800x1500mm</t>
  </si>
  <si>
    <t>Tepelná izolácia VZT potrubia zo syntetického kaučuku, hr. 15mm, napr. K-FLEX-ST</t>
  </si>
  <si>
    <t>m2</t>
  </si>
  <si>
    <t xml:space="preserve">9 - PROJEKTOVÁ DOKUMENTÁCIA </t>
  </si>
  <si>
    <t>CHLADENIE A VYKUROVANIE - PD pre realizáciu stavby</t>
  </si>
  <si>
    <t>CHLADENIE A VYKUROVANIE - PD skutkového vyhotovenia</t>
  </si>
  <si>
    <t>ELEKTROROZVODY - POSUDOK + PD pre realizáciu stavby</t>
  </si>
  <si>
    <t>10 - STAVEBNÁ PRIPRAVENOSŤ</t>
  </si>
  <si>
    <t>Stavebné úpravy konštrukcií nazad do pôvodného stavu</t>
  </si>
  <si>
    <t>Konštrukcia pre osadenie vonkajších VRV kondenzátorov</t>
  </si>
  <si>
    <t>Vytvorenie ochrany proti blesku pre nové zariadenia na streche objektu</t>
  </si>
  <si>
    <t>Zabezpečenie silového napájania nových zariadení, premiestnenie kabeláže a uloženie novej kabeláže</t>
  </si>
  <si>
    <t>Kabeláž Merania a regulácie - iba systém VRV</t>
  </si>
  <si>
    <t>Logistika a proces riadenia</t>
  </si>
  <si>
    <t>vrátane izolácie a magnetu</t>
  </si>
  <si>
    <t>Cena Mat. Jednotková        (bez DPH)</t>
  </si>
  <si>
    <t>Cena Mat. Celkom             (bez DPH)</t>
  </si>
  <si>
    <t>Cena Montáže jednotková           (bez DPH)</t>
  </si>
  <si>
    <t>Montáž spolu                    (bez DPH)</t>
  </si>
  <si>
    <t>SPOLU</t>
  </si>
  <si>
    <t>Tlakové, fuknkčné a prevádzkové skúšky</t>
  </si>
  <si>
    <t xml:space="preserve">Protipožiarna ucpávky HILTI pri prechode požiarne deliacou konštrukciou </t>
  </si>
  <si>
    <t>ø6.35mm</t>
  </si>
  <si>
    <t>Automatický odvzdušňovací ventil DN10, napr.  IVAR.VARIA I00400660</t>
  </si>
  <si>
    <t>spojka Victaulic DN50</t>
  </si>
  <si>
    <t>napr. CARRIER-42NZ-S-20C</t>
  </si>
  <si>
    <t>napr. CARRIER-42NZ-S-30C</t>
  </si>
  <si>
    <t>Výkaz Výmer</t>
  </si>
  <si>
    <t>napr. CARRIER-30RBSY039C, požadované opt. 70, 116W,  266,  307 a  293</t>
  </si>
  <si>
    <t>Odlučovač kalu a mikrobublín DN50</t>
  </si>
  <si>
    <t>Fan Coil, parapetný, voda, 4-trubkový, chladenie voda 7/12°C, Qc= 1.76kW, vykurovanie 80/60°C, Qh= 2.43kW</t>
  </si>
  <si>
    <t>Chladič - typ kompakt, chladenie vzduchom, vnútorná inštal. požadované Qc = 37kW, tepl. spád 7/12°C (voda)</t>
  </si>
  <si>
    <t>vstavané čerpadlo s frekvenčným meničom, vstavaná akumulačná nádoba, vstavaná expanzná nádoba s poistným ventilom, vlastná autonómna regulácia, možnosť výstupu na centrálu MaR</t>
  </si>
  <si>
    <t>antivibračné podložky pod chladič</t>
  </si>
  <si>
    <t>uvedené údaje sú pri rýchlosti 2, max. prietok vzduchu 382m3/h, max. tlaková strana na strane vody dp=5kPa</t>
  </si>
  <si>
    <t>vrátane dekoračného panela / krytu, mriežky vratného vzduchu a kondenzačnej vaničky</t>
  </si>
  <si>
    <t>uvedené údaje sú pri rýchlosti 2, prietok vzduchu max. 651m3/h, max. tlaková strata na strane vody dp=11kPa</t>
  </si>
  <si>
    <t>prietoky na strane vody sú uvedené vo výkresovej dokumentácii</t>
  </si>
  <si>
    <t>Pripojovacie tvarovky, redukcie, fitingy, spojovací a montážny materiál</t>
  </si>
  <si>
    <t>Oceľové doskové vykurovacie telesá napr. KORAD, výrobca USS Košice</t>
  </si>
  <si>
    <t>Vyvažovací ventil DN50 s meracími ventilčekmi napr. IMI-Heimeier, STAD*50</t>
  </si>
  <si>
    <t>Termostatický ventil + hlavica, napr. IMI-Heimeier ECLIPSE, DN15, priamy + hlavica "K"</t>
  </si>
  <si>
    <t>Regulačné šróbenie, napr. IMI-Heimeier REGULUS, DN15, priame</t>
  </si>
  <si>
    <t xml:space="preserve">Oplechovanie vonkajších rozvodov, Al. 1mm </t>
  </si>
  <si>
    <t xml:space="preserve">žľab 300x150mm </t>
  </si>
  <si>
    <t>napr. IMI-Heimeier, TA-COMPACT-P-15 so servopohonom EMO-T (230 V, on/off)</t>
  </si>
  <si>
    <t>napr. IMI-Heimeier, TA-COMPACT-T-20 so servopohonom EMO-T (230 V, on/off)</t>
  </si>
  <si>
    <t>Zabezpečenie odvozu a likvidácie odpadu</t>
  </si>
  <si>
    <t xml:space="preserve">Demontážne práce vrátane začistenia - fan coily 15+19ks, </t>
  </si>
  <si>
    <t>vytvorenie dočasných otvorov vo fasáde strojovne</t>
  </si>
  <si>
    <t>búracie práce - vybúranie priečky v strojovni chladenia cca 18m2</t>
  </si>
  <si>
    <t>Akustický obklad v strojovni chladenia 40m2</t>
  </si>
  <si>
    <t>doplnenie chladiva R-410A</t>
  </si>
  <si>
    <t>kg</t>
  </si>
  <si>
    <t>Demontážne práce vrátane vypratania strojovne chladu (2ks chladič, 2ks hydromodul + príslušenstvo)</t>
  </si>
  <si>
    <t>STATIKA - POSUDOK + PD pre realizáciu stavby (konštrukcia pre VRV kondenzátory, osadenie chillera)</t>
  </si>
  <si>
    <t>Zabezpečenie nakládky, vykládky a osadenia zariadení autožeriavom (príp. inak)  na strechu, resp. do strojovne</t>
  </si>
  <si>
    <r>
      <t xml:space="preserve">Popis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color rgb="FFFF0000"/>
        <rFont val="Arial CE"/>
        <family val="2"/>
        <charset val="238"/>
      </rPr>
      <t>Uvedené výrobky a výrobcovia sú nadimenzované z hľadiska technického návrhu projektovej dokumentácie a predstavujú minimálnu požadovanú úroveň parametrov. Použitie náhrady je možné, avšak za podmienok splnenia alebo vylepšenia parametrov uvádzaných výrobkov.</t>
    </r>
  </si>
  <si>
    <t>Uchádzač:</t>
  </si>
  <si>
    <t>Referencia:</t>
  </si>
  <si>
    <t>1819 / CHL - VV</t>
  </si>
  <si>
    <t>Revízia:</t>
  </si>
  <si>
    <t>29.01.2019 /rev. T2</t>
  </si>
  <si>
    <t>Príloha č. 2 časti B.1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</si>
</sst>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#;\-####"/>
    <numFmt numFmtId="165" formatCode="#,##0.00\ _€"/>
  </numFmts>
  <fonts count="3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10"/>
      <name val="Arial CE"/>
      <charset val="110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 CE"/>
      <charset val="110"/>
    </font>
    <font>
      <sz val="11"/>
      <name val="Calibri"/>
      <family val="2"/>
      <charset val="238"/>
      <scheme val="minor"/>
    </font>
    <font>
      <b/>
      <sz val="8"/>
      <name val="Arial CE"/>
      <charset val="238"/>
    </font>
    <font>
      <sz val="8"/>
      <name val="Arial CE"/>
      <charset val="110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sz val="8"/>
      <name val="Arial CE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5">
    <xf numFmtId="0" fontId="0" fillId="0" borderId="0"/>
    <xf numFmtId="0" fontId="1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8" fillId="0" borderId="0" applyNumberFormat="0" applyFill="0" applyBorder="0" applyAlignment="0" applyProtection="0"/>
    <xf numFmtId="0" fontId="1" fillId="0" borderId="0" applyAlignment="0">
      <alignment vertical="top" wrapText="1"/>
      <protection locked="0"/>
    </xf>
  </cellStyleXfs>
  <cellXfs count="169">
    <xf numFmtId="0" fontId="0" fillId="0" borderId="0" xfId="0"/>
    <xf numFmtId="49" fontId="2" fillId="0" borderId="8" xfId="1" applyNumberFormat="1" applyFont="1" applyFill="1" applyBorder="1" applyAlignment="1" applyProtection="1">
      <alignment horizontal="center" vertical="center"/>
    </xf>
    <xf numFmtId="49" fontId="5" fillId="4" borderId="9" xfId="1" applyNumberFormat="1" applyFont="1" applyFill="1" applyBorder="1" applyAlignment="1" applyProtection="1">
      <alignment horizontal="left" vertical="center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11" xfId="1" applyFont="1" applyFill="1" applyBorder="1" applyAlignment="1" applyProtection="1">
      <alignment horizontal="center" vertical="center"/>
    </xf>
    <xf numFmtId="0" fontId="10" fillId="2" borderId="0" xfId="3" applyFont="1" applyFill="1" applyBorder="1" applyAlignment="1" applyProtection="1">
      <alignment horizontal="left"/>
    </xf>
    <xf numFmtId="0" fontId="10" fillId="2" borderId="0" xfId="3" applyFont="1" applyFill="1" applyBorder="1" applyAlignment="1" applyProtection="1">
      <alignment horizontal="left" vertical="center"/>
    </xf>
    <xf numFmtId="0" fontId="0" fillId="2" borderId="0" xfId="3" applyFont="1" applyFill="1" applyBorder="1" applyAlignment="1" applyProtection="1">
      <alignment horizontal="left" vertical="center"/>
    </xf>
    <xf numFmtId="0" fontId="2" fillId="0" borderId="6" xfId="1" applyFont="1" applyFill="1" applyBorder="1" applyAlignment="1" applyProtection="1">
      <alignment horizontal="left" vertical="center" wrapText="1"/>
    </xf>
    <xf numFmtId="0" fontId="3" fillId="0" borderId="6" xfId="1" applyFont="1" applyFill="1" applyBorder="1" applyAlignment="1" applyProtection="1">
      <alignment horizontal="left" vertical="center"/>
    </xf>
    <xf numFmtId="49" fontId="11" fillId="2" borderId="1" xfId="1" applyNumberFormat="1" applyFont="1" applyFill="1" applyBorder="1" applyAlignment="1" applyProtection="1">
      <alignment horizontal="left"/>
    </xf>
    <xf numFmtId="0" fontId="11" fillId="2" borderId="2" xfId="1" applyFont="1" applyFill="1" applyBorder="1" applyAlignment="1" applyProtection="1">
      <alignment horizontal="left"/>
    </xf>
    <xf numFmtId="49" fontId="11" fillId="2" borderId="2" xfId="1" applyNumberFormat="1" applyFont="1" applyFill="1" applyBorder="1" applyAlignment="1" applyProtection="1">
      <alignment horizontal="left"/>
    </xf>
    <xf numFmtId="0" fontId="12" fillId="2" borderId="2" xfId="3" applyFont="1" applyFill="1" applyBorder="1" applyAlignment="1" applyProtection="1">
      <alignment horizontal="center"/>
    </xf>
    <xf numFmtId="0" fontId="12" fillId="6" borderId="2" xfId="3" applyFont="1" applyFill="1" applyBorder="1" applyAlignment="1" applyProtection="1">
      <alignment horizontal="right"/>
    </xf>
    <xf numFmtId="165" fontId="12" fillId="6" borderId="2" xfId="3" applyNumberFormat="1" applyFont="1" applyFill="1" applyBorder="1"/>
    <xf numFmtId="0" fontId="12" fillId="6" borderId="3" xfId="3" applyFont="1" applyFill="1" applyBorder="1" applyAlignment="1">
      <alignment horizontal="right" vertical="center" indent="1"/>
    </xf>
    <xf numFmtId="0" fontId="13" fillId="0" borderId="0" xfId="0" applyFont="1"/>
    <xf numFmtId="49" fontId="14" fillId="2" borderId="4" xfId="1" applyNumberFormat="1" applyFont="1" applyFill="1" applyBorder="1" applyAlignment="1" applyProtection="1">
      <alignment horizontal="left" vertical="center"/>
    </xf>
    <xf numFmtId="0" fontId="14" fillId="2" borderId="0" xfId="1" applyFont="1" applyFill="1" applyBorder="1" applyAlignment="1" applyProtection="1">
      <alignment horizontal="left" vertical="center"/>
    </xf>
    <xf numFmtId="0" fontId="12" fillId="2" borderId="0" xfId="3" applyFont="1" applyFill="1" applyBorder="1" applyAlignment="1" applyProtection="1">
      <alignment horizontal="center" vertical="center"/>
    </xf>
    <xf numFmtId="0" fontId="12" fillId="6" borderId="0" xfId="3" applyFont="1" applyFill="1" applyBorder="1" applyAlignment="1" applyProtection="1">
      <alignment horizontal="right" vertical="center"/>
    </xf>
    <xf numFmtId="165" fontId="12" fillId="6" borderId="0" xfId="3" applyNumberFormat="1" applyFont="1" applyFill="1" applyBorder="1"/>
    <xf numFmtId="0" fontId="12" fillId="6" borderId="5" xfId="3" applyFont="1" applyFill="1" applyBorder="1" applyAlignment="1">
      <alignment horizontal="right" vertical="center" indent="1"/>
    </xf>
    <xf numFmtId="0" fontId="15" fillId="2" borderId="0" xfId="3" applyFont="1" applyFill="1" applyBorder="1" applyAlignment="1" applyProtection="1">
      <alignment horizontal="left" vertical="center"/>
    </xf>
    <xf numFmtId="49" fontId="16" fillId="2" borderId="4" xfId="1" applyNumberFormat="1" applyFont="1" applyFill="1" applyBorder="1" applyAlignment="1" applyProtection="1">
      <alignment horizontal="left" vertical="center"/>
    </xf>
    <xf numFmtId="0" fontId="17" fillId="2" borderId="0" xfId="1" applyFont="1" applyFill="1" applyBorder="1" applyAlignment="1" applyProtection="1">
      <alignment horizontal="left" vertical="center"/>
    </xf>
    <xf numFmtId="49" fontId="17" fillId="2" borderId="4" xfId="1" applyNumberFormat="1" applyFont="1" applyFill="1" applyBorder="1" applyAlignment="1" applyProtection="1">
      <alignment horizontal="left"/>
    </xf>
    <xf numFmtId="0" fontId="17" fillId="2" borderId="0" xfId="1" applyFont="1" applyFill="1" applyBorder="1" applyAlignment="1" applyProtection="1">
      <alignment horizontal="left"/>
    </xf>
    <xf numFmtId="0" fontId="13" fillId="2" borderId="0" xfId="3" applyFont="1" applyFill="1" applyBorder="1" applyAlignment="1" applyProtection="1">
      <alignment horizontal="left"/>
    </xf>
    <xf numFmtId="0" fontId="12" fillId="2" borderId="0" xfId="3" applyFont="1" applyFill="1" applyBorder="1" applyAlignment="1" applyProtection="1">
      <alignment horizontal="center"/>
    </xf>
    <xf numFmtId="0" fontId="12" fillId="6" borderId="0" xfId="3" applyFont="1" applyFill="1" applyBorder="1" applyAlignment="1" applyProtection="1">
      <alignment horizontal="right"/>
    </xf>
    <xf numFmtId="49" fontId="17" fillId="3" borderId="17" xfId="1" applyNumberFormat="1" applyFont="1" applyFill="1" applyBorder="1" applyAlignment="1" applyProtection="1">
      <alignment horizontal="center" vertical="center" wrapText="1"/>
    </xf>
    <xf numFmtId="0" fontId="17" fillId="3" borderId="18" xfId="1" applyFont="1" applyFill="1" applyBorder="1" applyAlignment="1" applyProtection="1">
      <alignment horizontal="center" vertical="center" wrapText="1"/>
    </xf>
    <xf numFmtId="0" fontId="17" fillId="4" borderId="18" xfId="1" applyFont="1" applyFill="1" applyBorder="1" applyAlignment="1" applyProtection="1">
      <alignment horizontal="center" vertical="center" wrapText="1"/>
    </xf>
    <xf numFmtId="0" fontId="17" fillId="5" borderId="19" xfId="1" applyFont="1" applyFill="1" applyBorder="1" applyAlignment="1" applyProtection="1">
      <alignment horizontal="center" vertical="center" wrapText="1"/>
    </xf>
    <xf numFmtId="0" fontId="17" fillId="5" borderId="18" xfId="1" applyFont="1" applyFill="1" applyBorder="1" applyAlignment="1" applyProtection="1">
      <alignment horizontal="center" vertical="center" wrapText="1"/>
    </xf>
    <xf numFmtId="0" fontId="17" fillId="5" borderId="24" xfId="1" applyFont="1" applyFill="1" applyBorder="1" applyAlignment="1" applyProtection="1">
      <alignment horizontal="center" vertical="center" wrapText="1"/>
    </xf>
    <xf numFmtId="49" fontId="17" fillId="3" borderId="39" xfId="1" applyNumberFormat="1" applyFont="1" applyFill="1" applyBorder="1" applyAlignment="1" applyProtection="1">
      <alignment horizontal="center" vertical="center"/>
    </xf>
    <xf numFmtId="164" fontId="17" fillId="3" borderId="20" xfId="1" applyNumberFormat="1" applyFont="1" applyFill="1" applyBorder="1" applyAlignment="1" applyProtection="1">
      <alignment horizontal="center" vertical="center"/>
    </xf>
    <xf numFmtId="164" fontId="17" fillId="3" borderId="40" xfId="1" applyNumberFormat="1" applyFont="1" applyFill="1" applyBorder="1" applyAlignment="1" applyProtection="1">
      <alignment horizontal="center" vertical="center"/>
    </xf>
    <xf numFmtId="164" fontId="17" fillId="4" borderId="20" xfId="1" applyNumberFormat="1" applyFont="1" applyFill="1" applyBorder="1" applyAlignment="1" applyProtection="1">
      <alignment horizontal="center" vertical="center"/>
    </xf>
    <xf numFmtId="164" fontId="17" fillId="5" borderId="22" xfId="1" applyNumberFormat="1" applyFont="1" applyFill="1" applyBorder="1" applyAlignment="1" applyProtection="1">
      <alignment horizontal="center" vertical="center"/>
    </xf>
    <xf numFmtId="164" fontId="17" fillId="5" borderId="23" xfId="1" applyNumberFormat="1" applyFont="1" applyFill="1" applyBorder="1" applyAlignment="1" applyProtection="1">
      <alignment horizontal="center" vertical="center"/>
    </xf>
    <xf numFmtId="164" fontId="17" fillId="5" borderId="16" xfId="1" applyNumberFormat="1" applyFont="1" applyFill="1" applyBorder="1" applyAlignment="1" applyProtection="1">
      <alignment horizontal="center" vertical="center"/>
    </xf>
    <xf numFmtId="49" fontId="17" fillId="0" borderId="4" xfId="1" applyNumberFormat="1" applyFont="1" applyFill="1" applyBorder="1" applyAlignment="1" applyProtection="1">
      <alignment horizontal="center" vertical="center"/>
    </xf>
    <xf numFmtId="164" fontId="17" fillId="0" borderId="0" xfId="1" applyNumberFormat="1" applyFont="1" applyFill="1" applyBorder="1" applyAlignment="1" applyProtection="1">
      <alignment horizontal="center" vertical="center"/>
    </xf>
    <xf numFmtId="164" fontId="17" fillId="0" borderId="37" xfId="1" applyNumberFormat="1" applyFont="1" applyFill="1" applyBorder="1" applyAlignment="1" applyProtection="1">
      <alignment horizontal="center" vertical="center"/>
    </xf>
    <xf numFmtId="164" fontId="17" fillId="0" borderId="16" xfId="1" applyNumberFormat="1" applyFont="1" applyFill="1" applyBorder="1" applyAlignment="1" applyProtection="1">
      <alignment horizontal="center" vertical="center"/>
    </xf>
    <xf numFmtId="0" fontId="19" fillId="4" borderId="10" xfId="1" applyNumberFormat="1" applyFont="1" applyFill="1" applyBorder="1" applyAlignment="1" applyProtection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49" fontId="19" fillId="0" borderId="8" xfId="1" applyNumberFormat="1" applyFont="1" applyFill="1" applyBorder="1" applyAlignment="1" applyProtection="1">
      <alignment horizontal="center" vertical="center"/>
    </xf>
    <xf numFmtId="0" fontId="19" fillId="0" borderId="25" xfId="1" applyNumberFormat="1" applyFont="1" applyFill="1" applyBorder="1" applyAlignment="1" applyProtection="1">
      <alignment horizontal="center" vertical="center"/>
    </xf>
    <xf numFmtId="0" fontId="19" fillId="0" borderId="6" xfId="1" applyFont="1" applyFill="1" applyBorder="1" applyAlignment="1" applyProtection="1">
      <alignment horizontal="left" vertical="center"/>
    </xf>
    <xf numFmtId="0" fontId="19" fillId="0" borderId="6" xfId="1" applyFont="1" applyFill="1" applyBorder="1" applyAlignment="1" applyProtection="1">
      <alignment horizontal="center" vertical="center"/>
    </xf>
    <xf numFmtId="0" fontId="13" fillId="0" borderId="0" xfId="0" applyFont="1" applyFill="1"/>
    <xf numFmtId="0" fontId="19" fillId="0" borderId="11" xfId="1" applyNumberFormat="1" applyFont="1" applyFill="1" applyBorder="1" applyAlignment="1" applyProtection="1">
      <alignment horizontal="center" vertical="center"/>
    </xf>
    <xf numFmtId="0" fontId="19" fillId="0" borderId="6" xfId="1" applyNumberFormat="1" applyFont="1" applyFill="1" applyBorder="1" applyAlignment="1" applyProtection="1">
      <alignment horizontal="center" vertical="center"/>
    </xf>
    <xf numFmtId="0" fontId="13" fillId="0" borderId="4" xfId="0" applyFont="1" applyBorder="1"/>
    <xf numFmtId="0" fontId="13" fillId="0" borderId="0" xfId="0" applyFont="1" applyBorder="1"/>
    <xf numFmtId="0" fontId="19" fillId="0" borderId="28" xfId="1" applyFont="1" applyFill="1" applyBorder="1" applyAlignment="1" applyProtection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19" fillId="0" borderId="25" xfId="1" applyFont="1" applyFill="1" applyBorder="1" applyAlignment="1" applyProtection="1">
      <alignment horizontal="center" vertical="center"/>
    </xf>
    <xf numFmtId="49" fontId="21" fillId="0" borderId="12" xfId="0" applyNumberFormat="1" applyFont="1" applyBorder="1" applyAlignment="1">
      <alignment horizontal="center" vertical="center"/>
    </xf>
    <xf numFmtId="49" fontId="21" fillId="0" borderId="8" xfId="0" applyNumberFormat="1" applyFont="1" applyBorder="1" applyAlignment="1">
      <alignment horizontal="center" vertical="center"/>
    </xf>
    <xf numFmtId="49" fontId="21" fillId="0" borderId="30" xfId="0" applyNumberFormat="1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19" fillId="0" borderId="11" xfId="1" applyFont="1" applyFill="1" applyBorder="1" applyAlignment="1" applyProtection="1">
      <alignment horizontal="center" vertical="center"/>
    </xf>
    <xf numFmtId="49" fontId="21" fillId="0" borderId="31" xfId="0" applyNumberFormat="1" applyFont="1" applyBorder="1" applyAlignment="1">
      <alignment horizontal="center" vertical="center"/>
    </xf>
    <xf numFmtId="0" fontId="19" fillId="0" borderId="32" xfId="1" applyFont="1" applyFill="1" applyBorder="1" applyAlignment="1" applyProtection="1">
      <alignment horizontal="center" vertical="center"/>
    </xf>
    <xf numFmtId="49" fontId="13" fillId="0" borderId="0" xfId="0" applyNumberFormat="1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165" fontId="13" fillId="0" borderId="0" xfId="0" applyNumberFormat="1" applyFont="1" applyFill="1"/>
    <xf numFmtId="0" fontId="13" fillId="0" borderId="0" xfId="0" applyFont="1" applyAlignment="1">
      <alignment horizontal="right" vertical="center" indent="1"/>
    </xf>
    <xf numFmtId="164" fontId="17" fillId="4" borderId="37" xfId="1" applyNumberFormat="1" applyFont="1" applyFill="1" applyBorder="1" applyAlignment="1" applyProtection="1">
      <alignment horizontal="center" vertical="center"/>
    </xf>
    <xf numFmtId="0" fontId="19" fillId="4" borderId="6" xfId="1" applyFont="1" applyFill="1" applyBorder="1" applyAlignment="1" applyProtection="1">
      <alignment horizontal="center" vertical="center"/>
    </xf>
    <xf numFmtId="0" fontId="19" fillId="4" borderId="28" xfId="1" applyFont="1" applyFill="1" applyBorder="1" applyAlignment="1" applyProtection="1">
      <alignment horizontal="center" vertical="center"/>
    </xf>
    <xf numFmtId="0" fontId="19" fillId="4" borderId="25" xfId="1" applyFont="1" applyFill="1" applyBorder="1" applyAlignment="1" applyProtection="1">
      <alignment horizontal="center" vertical="center"/>
    </xf>
    <xf numFmtId="0" fontId="19" fillId="4" borderId="11" xfId="1" applyFont="1" applyFill="1" applyBorder="1" applyAlignment="1" applyProtection="1">
      <alignment horizontal="center" vertical="center"/>
    </xf>
    <xf numFmtId="0" fontId="19" fillId="4" borderId="32" xfId="1" applyFont="1" applyFill="1" applyBorder="1" applyAlignment="1" applyProtection="1">
      <alignment horizontal="center" vertical="center"/>
    </xf>
    <xf numFmtId="0" fontId="8" fillId="2" borderId="0" xfId="3" applyFont="1" applyFill="1" applyBorder="1" applyAlignment="1" applyProtection="1">
      <alignment horizontal="left" vertical="center"/>
    </xf>
    <xf numFmtId="0" fontId="19" fillId="0" borderId="34" xfId="1" applyFont="1" applyFill="1" applyBorder="1" applyAlignment="1" applyProtection="1">
      <alignment horizontal="center" vertical="center"/>
    </xf>
    <xf numFmtId="0" fontId="19" fillId="4" borderId="34" xfId="1" applyFont="1" applyFill="1" applyBorder="1" applyAlignment="1" applyProtection="1">
      <alignment horizontal="center" vertical="center"/>
    </xf>
    <xf numFmtId="0" fontId="2" fillId="0" borderId="34" xfId="1" applyFont="1" applyFill="1" applyBorder="1" applyAlignment="1" applyProtection="1">
      <alignment horizontal="center" vertical="center"/>
    </xf>
    <xf numFmtId="0" fontId="3" fillId="0" borderId="34" xfId="1" applyFont="1" applyFill="1" applyBorder="1" applyAlignment="1" applyProtection="1">
      <alignment horizontal="left" vertical="center"/>
    </xf>
    <xf numFmtId="0" fontId="23" fillId="2" borderId="0" xfId="3" applyFont="1" applyFill="1" applyBorder="1" applyAlignment="1" applyProtection="1">
      <alignment horizontal="left" vertical="center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2" fillId="0" borderId="11" xfId="1" applyNumberFormat="1" applyFont="1" applyFill="1" applyBorder="1" applyAlignment="1" applyProtection="1">
      <alignment horizontal="center" vertical="center"/>
    </xf>
    <xf numFmtId="49" fontId="19" fillId="0" borderId="33" xfId="1" applyNumberFormat="1" applyFont="1" applyFill="1" applyBorder="1" applyAlignment="1" applyProtection="1">
      <alignment horizontal="center" vertical="center"/>
    </xf>
    <xf numFmtId="0" fontId="2" fillId="4" borderId="6" xfId="1" applyFont="1" applyFill="1" applyBorder="1" applyAlignment="1" applyProtection="1">
      <alignment horizontal="center" vertical="center"/>
    </xf>
    <xf numFmtId="49" fontId="2" fillId="0" borderId="12" xfId="1" applyNumberFormat="1" applyFont="1" applyFill="1" applyBorder="1" applyAlignment="1" applyProtection="1">
      <alignment horizontal="center" vertical="center"/>
    </xf>
    <xf numFmtId="0" fontId="2" fillId="0" borderId="6" xfId="1" applyNumberFormat="1" applyFont="1" applyFill="1" applyBorder="1" applyAlignment="1" applyProtection="1">
      <alignment horizontal="left" vertical="center"/>
    </xf>
    <xf numFmtId="0" fontId="2" fillId="4" borderId="10" xfId="1" applyNumberFormat="1" applyFont="1" applyFill="1" applyBorder="1" applyAlignment="1" applyProtection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2" fillId="0" borderId="25" xfId="1" applyNumberFormat="1" applyFont="1" applyFill="1" applyBorder="1" applyAlignment="1" applyProtection="1">
      <alignment horizontal="center" vertical="center"/>
    </xf>
    <xf numFmtId="0" fontId="2" fillId="0" borderId="6" xfId="1" applyFont="1" applyFill="1" applyBorder="1" applyAlignment="1" applyProtection="1">
      <alignment horizontal="left" vertical="center"/>
    </xf>
    <xf numFmtId="0" fontId="2" fillId="4" borderId="34" xfId="1" applyFont="1" applyFill="1" applyBorder="1" applyAlignment="1" applyProtection="1">
      <alignment horizontal="center" vertical="center"/>
    </xf>
    <xf numFmtId="0" fontId="2" fillId="4" borderId="11" xfId="1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25" fillId="0" borderId="6" xfId="1" applyFont="1" applyFill="1" applyBorder="1" applyAlignment="1" applyProtection="1">
      <alignment horizontal="left" vertical="center"/>
    </xf>
    <xf numFmtId="49" fontId="21" fillId="0" borderId="43" xfId="0" applyNumberFormat="1" applyFont="1" applyBorder="1" applyAlignment="1">
      <alignment horizontal="center" vertical="center"/>
    </xf>
    <xf numFmtId="49" fontId="27" fillId="4" borderId="9" xfId="1" applyNumberFormat="1" applyFont="1" applyFill="1" applyBorder="1" applyAlignment="1" applyProtection="1">
      <alignment horizontal="left" vertical="center"/>
    </xf>
    <xf numFmtId="0" fontId="22" fillId="4" borderId="10" xfId="1" applyNumberFormat="1" applyFont="1" applyFill="1" applyBorder="1" applyAlignment="1" applyProtection="1">
      <alignment horizontal="center" vertical="center"/>
    </xf>
    <xf numFmtId="0" fontId="22" fillId="4" borderId="10" xfId="0" applyFont="1" applyFill="1" applyBorder="1" applyAlignment="1">
      <alignment horizontal="center" vertical="center"/>
    </xf>
    <xf numFmtId="0" fontId="25" fillId="0" borderId="6" xfId="1" applyFont="1" applyFill="1" applyBorder="1" applyAlignment="1" applyProtection="1">
      <alignment horizontal="left" vertical="center" wrapText="1"/>
    </xf>
    <xf numFmtId="0" fontId="18" fillId="4" borderId="10" xfId="1" applyFont="1" applyFill="1" applyBorder="1" applyAlignment="1" applyProtection="1">
      <alignment horizontal="left" vertical="center"/>
    </xf>
    <xf numFmtId="4" fontId="24" fillId="4" borderId="10" xfId="0" applyNumberFormat="1" applyFont="1" applyFill="1" applyBorder="1" applyAlignment="1">
      <alignment horizontal="right" vertical="center"/>
    </xf>
    <xf numFmtId="4" fontId="9" fillId="4" borderId="10" xfId="0" applyNumberFormat="1" applyFont="1" applyFill="1" applyBorder="1" applyAlignment="1">
      <alignment horizontal="right" vertical="center"/>
    </xf>
    <xf numFmtId="4" fontId="9" fillId="4" borderId="36" xfId="0" applyNumberFormat="1" applyFont="1" applyFill="1" applyBorder="1" applyAlignment="1">
      <alignment horizontal="right" vertical="center"/>
    </xf>
    <xf numFmtId="4" fontId="26" fillId="0" borderId="13" xfId="1" applyNumberFormat="1" applyFont="1" applyFill="1" applyBorder="1" applyAlignment="1" applyProtection="1">
      <alignment horizontal="right" vertical="center"/>
    </xf>
    <xf numFmtId="4" fontId="26" fillId="0" borderId="6" xfId="1" applyNumberFormat="1" applyFont="1" applyFill="1" applyBorder="1" applyAlignment="1" applyProtection="1">
      <alignment horizontal="right" vertical="center"/>
    </xf>
    <xf numFmtId="4" fontId="24" fillId="0" borderId="2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4" fontId="24" fillId="0" borderId="6" xfId="0" applyNumberFormat="1" applyFont="1" applyBorder="1" applyAlignment="1">
      <alignment horizontal="right" vertical="center"/>
    </xf>
    <xf numFmtId="4" fontId="26" fillId="0" borderId="26" xfId="1" applyNumberFormat="1" applyFont="1" applyFill="1" applyBorder="1" applyAlignment="1" applyProtection="1">
      <alignment horizontal="right" vertical="center"/>
    </xf>
    <xf numFmtId="0" fontId="13" fillId="0" borderId="33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0" fillId="0" borderId="3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5" fillId="4" borderId="10" xfId="1" applyFont="1" applyFill="1" applyBorder="1" applyAlignment="1" applyProtection="1">
      <alignment horizontal="left" vertical="center"/>
    </xf>
    <xf numFmtId="4" fontId="24" fillId="0" borderId="34" xfId="0" applyNumberFormat="1" applyFont="1" applyBorder="1" applyAlignment="1">
      <alignment horizontal="right" vertical="center"/>
    </xf>
    <xf numFmtId="0" fontId="6" fillId="0" borderId="34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4" fontId="24" fillId="0" borderId="42" xfId="0" applyNumberFormat="1" applyFont="1" applyBorder="1" applyAlignment="1">
      <alignment horizontal="right" vertical="center"/>
    </xf>
    <xf numFmtId="0" fontId="2" fillId="0" borderId="34" xfId="0" applyFont="1" applyBorder="1" applyAlignment="1">
      <alignment vertical="center"/>
    </xf>
    <xf numFmtId="4" fontId="24" fillId="0" borderId="27" xfId="0" applyNumberFormat="1" applyFont="1" applyBorder="1" applyAlignment="1">
      <alignment horizontal="right" vertical="center"/>
    </xf>
    <xf numFmtId="0" fontId="13" fillId="0" borderId="30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3" fillId="4" borderId="28" xfId="0" applyFont="1" applyFill="1" applyBorder="1" applyAlignment="1">
      <alignment vertical="center"/>
    </xf>
    <xf numFmtId="4" fontId="24" fillId="0" borderId="28" xfId="0" applyNumberFormat="1" applyFont="1" applyBorder="1" applyAlignment="1">
      <alignment horizontal="right" vertical="center"/>
    </xf>
    <xf numFmtId="4" fontId="24" fillId="0" borderId="29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/>
    </xf>
    <xf numFmtId="4" fontId="26" fillId="0" borderId="21" xfId="1" applyNumberFormat="1" applyFont="1" applyFill="1" applyBorder="1" applyAlignment="1" applyProtection="1">
      <alignment horizontal="right" vertical="center"/>
    </xf>
    <xf numFmtId="0" fontId="20" fillId="0" borderId="28" xfId="0" applyFont="1" applyFill="1" applyBorder="1" applyAlignment="1">
      <alignment horizontal="left" vertical="center"/>
    </xf>
    <xf numFmtId="0" fontId="20" fillId="0" borderId="25" xfId="0" applyFont="1" applyFill="1" applyBorder="1" applyAlignment="1">
      <alignment horizontal="left" vertical="center"/>
    </xf>
    <xf numFmtId="4" fontId="26" fillId="0" borderId="25" xfId="1" applyNumberFormat="1" applyFont="1" applyFill="1" applyBorder="1" applyAlignment="1" applyProtection="1">
      <alignment horizontal="right" vertical="center"/>
    </xf>
    <xf numFmtId="4" fontId="24" fillId="0" borderId="35" xfId="0" applyNumberFormat="1" applyFont="1" applyBorder="1" applyAlignment="1">
      <alignment horizontal="right" vertical="center"/>
    </xf>
    <xf numFmtId="0" fontId="20" fillId="0" borderId="11" xfId="0" applyFont="1" applyFill="1" applyBorder="1" applyAlignment="1">
      <alignment horizontal="left" vertical="center"/>
    </xf>
    <xf numFmtId="4" fontId="26" fillId="0" borderId="11" xfId="1" applyNumberFormat="1" applyFont="1" applyFill="1" applyBorder="1" applyAlignment="1" applyProtection="1">
      <alignment horizontal="right" vertical="center"/>
    </xf>
    <xf numFmtId="4" fontId="24" fillId="0" borderId="41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4" fontId="26" fillId="0" borderId="28" xfId="1" applyNumberFormat="1" applyFont="1" applyFill="1" applyBorder="1" applyAlignment="1" applyProtection="1">
      <alignment horizontal="right" vertical="center"/>
    </xf>
    <xf numFmtId="0" fontId="20" fillId="0" borderId="6" xfId="0" applyFont="1" applyFill="1" applyBorder="1" applyAlignment="1">
      <alignment horizontal="left" vertical="center"/>
    </xf>
    <xf numFmtId="4" fontId="26" fillId="0" borderId="34" xfId="1" applyNumberFormat="1" applyFont="1" applyFill="1" applyBorder="1" applyAlignment="1" applyProtection="1">
      <alignment horizontal="right" vertical="center"/>
    </xf>
    <xf numFmtId="0" fontId="24" fillId="0" borderId="6" xfId="0" applyFont="1" applyFill="1" applyBorder="1" applyAlignment="1">
      <alignment horizontal="left" vertical="center"/>
    </xf>
    <xf numFmtId="0" fontId="20" fillId="0" borderId="32" xfId="0" applyFont="1" applyFill="1" applyBorder="1" applyAlignment="1">
      <alignment horizontal="left" vertical="center"/>
    </xf>
    <xf numFmtId="4" fontId="26" fillId="0" borderId="37" xfId="1" applyNumberFormat="1" applyFont="1" applyFill="1" applyBorder="1" applyAlignment="1" applyProtection="1">
      <alignment horizontal="right" vertical="center"/>
    </xf>
    <xf numFmtId="0" fontId="27" fillId="4" borderId="10" xfId="1" applyFont="1" applyFill="1" applyBorder="1" applyAlignment="1" applyProtection="1">
      <alignment horizontal="left" vertical="center"/>
    </xf>
    <xf numFmtId="4" fontId="22" fillId="4" borderId="10" xfId="0" applyNumberFormat="1" applyFont="1" applyFill="1" applyBorder="1" applyAlignment="1">
      <alignment horizontal="right" vertical="center"/>
    </xf>
    <xf numFmtId="4" fontId="28" fillId="4" borderId="10" xfId="0" applyNumberFormat="1" applyFont="1" applyFill="1" applyBorder="1" applyAlignment="1">
      <alignment horizontal="right" vertical="center"/>
    </xf>
    <xf numFmtId="4" fontId="28" fillId="4" borderId="36" xfId="0" applyNumberFormat="1" applyFont="1" applyFill="1" applyBorder="1" applyAlignment="1">
      <alignment horizontal="right" vertical="center"/>
    </xf>
    <xf numFmtId="4" fontId="24" fillId="0" borderId="13" xfId="0" applyNumberFormat="1" applyFont="1" applyBorder="1" applyAlignment="1">
      <alignment horizontal="right" vertical="center"/>
    </xf>
    <xf numFmtId="0" fontId="22" fillId="0" borderId="34" xfId="0" applyFont="1" applyBorder="1" applyAlignment="1">
      <alignment vertical="center"/>
    </xf>
    <xf numFmtId="0" fontId="19" fillId="0" borderId="34" xfId="1" applyNumberFormat="1" applyFont="1" applyFill="1" applyBorder="1" applyAlignment="1" applyProtection="1">
      <alignment horizontal="center" vertical="center"/>
    </xf>
    <xf numFmtId="0" fontId="30" fillId="3" borderId="38" xfId="1" applyFont="1" applyFill="1" applyBorder="1" applyAlignment="1" applyProtection="1">
      <alignment horizontal="center" vertical="center" wrapText="1"/>
    </xf>
    <xf numFmtId="0" fontId="31" fillId="2" borderId="0" xfId="3" applyFont="1" applyFill="1" applyBorder="1" applyAlignment="1" applyProtection="1">
      <alignment horizontal="center" vertical="center"/>
    </xf>
    <xf numFmtId="0" fontId="8" fillId="2" borderId="2" xfId="3" applyFont="1" applyFill="1" applyBorder="1" applyAlignment="1" applyProtection="1">
      <alignment horizontal="center"/>
    </xf>
    <xf numFmtId="0" fontId="32" fillId="2" borderId="2" xfId="3" applyFont="1" applyFill="1" applyBorder="1" applyAlignment="1" applyProtection="1">
      <alignment horizontal="center"/>
    </xf>
  </cellXfs>
  <cellStyles count="5">
    <cellStyle name="Normal 2" xfId="1"/>
    <cellStyle name="Normal 2 2" xfId="2"/>
    <cellStyle name="Normal 2 2 2" xfId="4"/>
    <cellStyle name="Normálna" xfId="0" builtinId="0"/>
    <cellStyle name="Text upozornenia" xfId="3" builtinId="1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205"/>
  <sheetViews>
    <sheetView tabSelected="1" zoomScale="85" zoomScaleNormal="85" workbookViewId="0">
      <pane ySplit="9" topLeftCell="A10" activePane="bottomLeft" state="frozen"/>
      <selection pane="bottomLeft" activeCell="C4" sqref="C4"/>
    </sheetView>
  </sheetViews>
  <sheetFormatPr defaultColWidth="9.140625" defaultRowHeight="15"/>
  <cols>
    <col min="1" max="1" width="9.140625" style="73"/>
    <col min="2" max="2" width="12.42578125" style="59" customWidth="1"/>
    <col min="3" max="3" width="79.85546875" style="59" customWidth="1"/>
    <col min="4" max="4" width="7.7109375" style="74" customWidth="1"/>
    <col min="5" max="8" width="7.7109375" style="74" hidden="1" customWidth="1"/>
    <col min="9" max="9" width="7.7109375" style="74" customWidth="1"/>
    <col min="10" max="11" width="9.140625" style="75" customWidth="1"/>
    <col min="12" max="12" width="9.140625" style="76" customWidth="1"/>
    <col min="13" max="13" width="9.140625" style="77" customWidth="1"/>
    <col min="14" max="16384" width="9.140625" style="17"/>
  </cols>
  <sheetData>
    <row r="1" spans="1:13" ht="18">
      <c r="A1" s="10"/>
      <c r="B1" s="11"/>
      <c r="C1" s="12" t="s">
        <v>156</v>
      </c>
      <c r="D1" s="167"/>
      <c r="E1" s="13"/>
      <c r="F1" s="13"/>
      <c r="G1" s="13"/>
      <c r="H1" s="13"/>
      <c r="I1" s="168" t="s">
        <v>192</v>
      </c>
      <c r="J1" s="14"/>
      <c r="K1" s="14"/>
      <c r="L1" s="15"/>
      <c r="M1" s="16"/>
    </row>
    <row r="2" spans="1:13" ht="18.75">
      <c r="A2" s="18" t="s">
        <v>15</v>
      </c>
      <c r="B2" s="19"/>
      <c r="C2" s="5" t="s">
        <v>47</v>
      </c>
      <c r="D2" s="166" t="s">
        <v>187</v>
      </c>
      <c r="E2" s="20"/>
      <c r="F2" s="20"/>
      <c r="G2" s="20"/>
      <c r="H2" s="20"/>
      <c r="I2" s="20"/>
      <c r="J2" s="21"/>
      <c r="K2" s="21"/>
      <c r="L2" s="22"/>
      <c r="M2" s="23"/>
    </row>
    <row r="3" spans="1:13" ht="18.75">
      <c r="A3" s="18" t="s">
        <v>0</v>
      </c>
      <c r="B3" s="19"/>
      <c r="C3" s="6" t="s">
        <v>45</v>
      </c>
      <c r="D3" s="20"/>
      <c r="E3" s="20"/>
      <c r="F3" s="20"/>
      <c r="G3" s="20"/>
      <c r="H3" s="20"/>
      <c r="I3" s="20"/>
      <c r="J3" s="21"/>
      <c r="K3" s="21"/>
      <c r="L3" s="22"/>
      <c r="M3" s="23"/>
    </row>
    <row r="4" spans="1:13">
      <c r="A4" s="18" t="s">
        <v>1</v>
      </c>
      <c r="B4" s="19"/>
      <c r="C4" s="89" t="s">
        <v>46</v>
      </c>
      <c r="D4" s="24"/>
      <c r="E4" s="24"/>
      <c r="F4" s="24"/>
      <c r="G4" s="24"/>
      <c r="H4" s="24"/>
      <c r="I4" s="24"/>
      <c r="J4" s="21"/>
      <c r="K4" s="21"/>
      <c r="L4" s="22"/>
      <c r="M4" s="23"/>
    </row>
    <row r="5" spans="1:13">
      <c r="A5" s="25" t="s">
        <v>188</v>
      </c>
      <c r="B5" s="26"/>
      <c r="C5" s="7" t="s">
        <v>189</v>
      </c>
      <c r="D5" s="24"/>
      <c r="E5" s="24"/>
      <c r="F5" s="24"/>
      <c r="G5" s="24"/>
      <c r="H5" s="24"/>
      <c r="I5" s="24"/>
      <c r="J5" s="21"/>
      <c r="K5" s="21"/>
      <c r="L5" s="22"/>
      <c r="M5" s="23"/>
    </row>
    <row r="6" spans="1:13">
      <c r="A6" s="25" t="s">
        <v>190</v>
      </c>
      <c r="B6" s="26"/>
      <c r="C6" s="84" t="s">
        <v>191</v>
      </c>
      <c r="D6" s="24"/>
      <c r="E6" s="24"/>
      <c r="F6" s="24"/>
      <c r="G6" s="24"/>
      <c r="H6" s="24"/>
      <c r="I6" s="24"/>
      <c r="J6" s="21"/>
      <c r="K6" s="21"/>
      <c r="L6" s="22"/>
      <c r="M6" s="23"/>
    </row>
    <row r="7" spans="1:13" ht="6" customHeight="1" thickBot="1">
      <c r="A7" s="27"/>
      <c r="B7" s="28"/>
      <c r="C7" s="29"/>
      <c r="D7" s="30"/>
      <c r="E7" s="30"/>
      <c r="F7" s="30"/>
      <c r="G7" s="30"/>
      <c r="H7" s="30"/>
      <c r="I7" s="30"/>
      <c r="J7" s="31"/>
      <c r="K7" s="31"/>
      <c r="L7" s="22"/>
      <c r="M7" s="23"/>
    </row>
    <row r="8" spans="1:13" ht="43.5" customHeight="1">
      <c r="A8" s="32" t="s">
        <v>2</v>
      </c>
      <c r="B8" s="33"/>
      <c r="C8" s="165" t="s">
        <v>186</v>
      </c>
      <c r="D8" s="33" t="s">
        <v>3</v>
      </c>
      <c r="E8" s="34" t="s">
        <v>12</v>
      </c>
      <c r="F8" s="34" t="s">
        <v>13</v>
      </c>
      <c r="G8" s="34" t="s">
        <v>14</v>
      </c>
      <c r="H8" s="34"/>
      <c r="I8" s="34" t="s">
        <v>4</v>
      </c>
      <c r="J8" s="33" t="s">
        <v>144</v>
      </c>
      <c r="K8" s="35" t="s">
        <v>145</v>
      </c>
      <c r="L8" s="36" t="s">
        <v>146</v>
      </c>
      <c r="M8" s="37" t="s">
        <v>147</v>
      </c>
    </row>
    <row r="9" spans="1:13" ht="15.75" thickBot="1">
      <c r="A9" s="38">
        <v>1</v>
      </c>
      <c r="B9" s="39"/>
      <c r="C9" s="40">
        <v>2</v>
      </c>
      <c r="D9" s="39">
        <v>3</v>
      </c>
      <c r="E9" s="41"/>
      <c r="F9" s="41"/>
      <c r="G9" s="41"/>
      <c r="H9" s="41"/>
      <c r="I9" s="41">
        <v>4</v>
      </c>
      <c r="J9" s="39">
        <v>5</v>
      </c>
      <c r="K9" s="42">
        <v>6</v>
      </c>
      <c r="L9" s="43">
        <v>7</v>
      </c>
      <c r="M9" s="44">
        <v>8</v>
      </c>
    </row>
    <row r="10" spans="1:13" ht="9" customHeight="1" thickBot="1">
      <c r="A10" s="45"/>
      <c r="B10" s="46"/>
      <c r="C10" s="47"/>
      <c r="D10" s="47"/>
      <c r="E10" s="47"/>
      <c r="F10" s="47"/>
      <c r="G10" s="47"/>
      <c r="H10" s="47"/>
      <c r="I10" s="78"/>
      <c r="J10" s="47"/>
      <c r="K10" s="47"/>
      <c r="L10" s="47"/>
      <c r="M10" s="48"/>
    </row>
    <row r="11" spans="1:13" ht="16.5" thickBot="1">
      <c r="A11" s="2" t="s">
        <v>105</v>
      </c>
      <c r="B11" s="49"/>
      <c r="C11" s="110"/>
      <c r="D11" s="50"/>
      <c r="E11" s="50"/>
      <c r="F11" s="50"/>
      <c r="G11" s="50"/>
      <c r="H11" s="50"/>
      <c r="I11" s="50"/>
      <c r="J11" s="111"/>
      <c r="K11" s="112">
        <f>SUM(K12:K40)</f>
        <v>0</v>
      </c>
      <c r="L11" s="111"/>
      <c r="M11" s="113">
        <f>SUM(M12:M40)</f>
        <v>0</v>
      </c>
    </row>
    <row r="12" spans="1:13" s="55" customFormat="1">
      <c r="A12" s="51"/>
      <c r="B12" s="52"/>
      <c r="C12" s="53"/>
      <c r="D12" s="54"/>
      <c r="E12" s="54"/>
      <c r="F12" s="54"/>
      <c r="G12" s="54"/>
      <c r="H12" s="54"/>
      <c r="I12" s="79"/>
      <c r="J12" s="114"/>
      <c r="K12" s="115"/>
      <c r="L12" s="115"/>
      <c r="M12" s="116"/>
    </row>
    <row r="13" spans="1:13" s="55" customFormat="1">
      <c r="A13" s="1" t="s">
        <v>35</v>
      </c>
      <c r="B13" s="90"/>
      <c r="C13" s="117" t="s">
        <v>160</v>
      </c>
      <c r="D13" s="54" t="s">
        <v>5</v>
      </c>
      <c r="E13" s="54"/>
      <c r="F13" s="54"/>
      <c r="G13" s="54"/>
      <c r="H13" s="54"/>
      <c r="I13" s="79">
        <v>1</v>
      </c>
      <c r="J13" s="114"/>
      <c r="K13" s="115">
        <f>J13*I13</f>
        <v>0</v>
      </c>
      <c r="L13" s="118"/>
      <c r="M13" s="119">
        <f t="shared" ref="M13" si="0">L13*I13</f>
        <v>0</v>
      </c>
    </row>
    <row r="14" spans="1:13" s="55" customFormat="1">
      <c r="A14" s="51"/>
      <c r="B14" s="57"/>
      <c r="C14" s="8" t="s">
        <v>157</v>
      </c>
      <c r="D14" s="54"/>
      <c r="E14" s="54"/>
      <c r="F14" s="54"/>
      <c r="G14" s="54"/>
      <c r="H14" s="54"/>
      <c r="I14" s="79"/>
      <c r="J14" s="114"/>
      <c r="K14" s="115"/>
      <c r="L14" s="115"/>
      <c r="M14" s="116"/>
    </row>
    <row r="15" spans="1:13" s="55" customFormat="1" ht="24">
      <c r="A15" s="51"/>
      <c r="B15" s="57"/>
      <c r="C15" s="8" t="s">
        <v>161</v>
      </c>
      <c r="D15" s="54"/>
      <c r="E15" s="54"/>
      <c r="F15" s="54"/>
      <c r="G15" s="54"/>
      <c r="H15" s="54"/>
      <c r="I15" s="79"/>
      <c r="J15" s="114"/>
      <c r="K15" s="115"/>
      <c r="L15" s="115"/>
      <c r="M15" s="116"/>
    </row>
    <row r="16" spans="1:13" s="55" customFormat="1">
      <c r="A16" s="51"/>
      <c r="B16" s="56"/>
      <c r="C16" s="109" t="s">
        <v>162</v>
      </c>
      <c r="D16" s="3" t="s">
        <v>7</v>
      </c>
      <c r="E16" s="54"/>
      <c r="F16" s="54"/>
      <c r="G16" s="54"/>
      <c r="H16" s="54"/>
      <c r="I16" s="79">
        <v>1</v>
      </c>
      <c r="J16" s="114"/>
      <c r="K16" s="115">
        <f>J16*I16</f>
        <v>0</v>
      </c>
      <c r="L16" s="118"/>
      <c r="M16" s="119">
        <f t="shared" ref="M16" si="1">L16*I16</f>
        <v>0</v>
      </c>
    </row>
    <row r="17" spans="1:13" s="55" customFormat="1">
      <c r="A17" s="51"/>
      <c r="B17" s="56"/>
      <c r="C17" s="109" t="s">
        <v>153</v>
      </c>
      <c r="D17" s="3" t="s">
        <v>5</v>
      </c>
      <c r="E17" s="54"/>
      <c r="F17" s="54"/>
      <c r="G17" s="54"/>
      <c r="H17" s="54"/>
      <c r="I17" s="79">
        <v>2</v>
      </c>
      <c r="J17" s="114"/>
      <c r="K17" s="115"/>
      <c r="L17" s="118"/>
      <c r="M17" s="119"/>
    </row>
    <row r="18" spans="1:13" s="55" customFormat="1">
      <c r="A18" s="51"/>
      <c r="B18" s="56"/>
      <c r="C18" s="53"/>
      <c r="D18" s="54"/>
      <c r="E18" s="54"/>
      <c r="F18" s="54"/>
      <c r="G18" s="54"/>
      <c r="H18" s="54"/>
      <c r="I18" s="79"/>
      <c r="J18" s="114"/>
      <c r="K18" s="115"/>
      <c r="L18" s="115"/>
      <c r="M18" s="116"/>
    </row>
    <row r="19" spans="1:13" s="55" customFormat="1">
      <c r="A19" s="1" t="s">
        <v>36</v>
      </c>
      <c r="B19" s="90"/>
      <c r="C19" s="117" t="s">
        <v>158</v>
      </c>
      <c r="D19" s="54" t="s">
        <v>5</v>
      </c>
      <c r="E19" s="54"/>
      <c r="F19" s="54"/>
      <c r="G19" s="54"/>
      <c r="H19" s="54"/>
      <c r="I19" s="79">
        <v>1</v>
      </c>
      <c r="J19" s="118"/>
      <c r="K19" s="115">
        <f>J19*I19</f>
        <v>0</v>
      </c>
      <c r="L19" s="115"/>
      <c r="M19" s="116"/>
    </row>
    <row r="20" spans="1:13" s="55" customFormat="1">
      <c r="A20" s="51"/>
      <c r="B20" s="57"/>
      <c r="C20" s="8" t="s">
        <v>48</v>
      </c>
      <c r="D20" s="54"/>
      <c r="E20" s="54"/>
      <c r="F20" s="54"/>
      <c r="G20" s="54"/>
      <c r="H20" s="54"/>
      <c r="I20" s="79"/>
      <c r="J20" s="114"/>
      <c r="K20" s="115"/>
      <c r="L20" s="115"/>
      <c r="M20" s="116"/>
    </row>
    <row r="21" spans="1:13" s="55" customFormat="1">
      <c r="A21" s="51"/>
      <c r="B21" s="57"/>
      <c r="C21" s="8" t="s">
        <v>143</v>
      </c>
      <c r="D21" s="54"/>
      <c r="E21" s="54"/>
      <c r="F21" s="54"/>
      <c r="G21" s="54"/>
      <c r="H21" s="54"/>
      <c r="I21" s="79"/>
      <c r="J21" s="114"/>
      <c r="K21" s="115"/>
      <c r="L21" s="115"/>
      <c r="M21" s="116"/>
    </row>
    <row r="22" spans="1:13" s="55" customFormat="1">
      <c r="A22" s="51"/>
      <c r="B22" s="57"/>
      <c r="C22" s="8"/>
      <c r="D22" s="54"/>
      <c r="E22" s="54"/>
      <c r="F22" s="54"/>
      <c r="G22" s="54"/>
      <c r="H22" s="54"/>
      <c r="I22" s="79"/>
      <c r="J22" s="114"/>
      <c r="K22" s="115"/>
      <c r="L22" s="115"/>
      <c r="M22" s="116"/>
    </row>
    <row r="23" spans="1:13" s="55" customFormat="1">
      <c r="A23" s="1" t="s">
        <v>49</v>
      </c>
      <c r="B23" s="90"/>
      <c r="C23" s="117" t="s">
        <v>159</v>
      </c>
      <c r="D23" s="54" t="s">
        <v>5</v>
      </c>
      <c r="E23" s="54">
        <v>1</v>
      </c>
      <c r="F23" s="54"/>
      <c r="G23" s="54"/>
      <c r="H23" s="54"/>
      <c r="I23" s="79">
        <v>4</v>
      </c>
      <c r="J23" s="118"/>
      <c r="K23" s="115">
        <f>J23*I23</f>
        <v>0</v>
      </c>
      <c r="L23" s="118"/>
      <c r="M23" s="119">
        <f t="shared" ref="M23" si="2">L23*I23</f>
        <v>0</v>
      </c>
    </row>
    <row r="24" spans="1:13" s="55" customFormat="1">
      <c r="A24" s="1"/>
      <c r="B24" s="90"/>
      <c r="C24" s="8" t="s">
        <v>164</v>
      </c>
      <c r="D24" s="54"/>
      <c r="E24" s="54"/>
      <c r="F24" s="54"/>
      <c r="G24" s="54"/>
      <c r="H24" s="54"/>
      <c r="I24" s="79"/>
      <c r="J24" s="162"/>
      <c r="K24" s="115"/>
      <c r="L24" s="118"/>
      <c r="M24" s="119"/>
    </row>
    <row r="25" spans="1:13" s="55" customFormat="1">
      <c r="A25" s="51"/>
      <c r="B25" s="57"/>
      <c r="C25" s="8" t="s">
        <v>154</v>
      </c>
      <c r="D25" s="54"/>
      <c r="E25" s="54"/>
      <c r="F25" s="54"/>
      <c r="G25" s="54"/>
      <c r="H25" s="54"/>
      <c r="I25" s="79"/>
      <c r="J25" s="114"/>
      <c r="K25" s="115"/>
      <c r="L25" s="115"/>
      <c r="M25" s="116"/>
    </row>
    <row r="26" spans="1:13" s="55" customFormat="1" ht="24">
      <c r="A26" s="51"/>
      <c r="B26" s="57"/>
      <c r="C26" s="8" t="s">
        <v>163</v>
      </c>
      <c r="D26" s="54"/>
      <c r="E26" s="54"/>
      <c r="F26" s="54"/>
      <c r="G26" s="54"/>
      <c r="H26" s="54"/>
      <c r="I26" s="79"/>
      <c r="J26" s="114"/>
      <c r="K26" s="115"/>
      <c r="L26" s="115"/>
      <c r="M26" s="116"/>
    </row>
    <row r="27" spans="1:13" s="55" customFormat="1">
      <c r="A27" s="51"/>
      <c r="B27" s="57"/>
      <c r="C27" s="8" t="s">
        <v>166</v>
      </c>
      <c r="D27" s="3"/>
      <c r="E27" s="54"/>
      <c r="F27" s="54"/>
      <c r="G27" s="54"/>
      <c r="H27" s="54"/>
      <c r="I27" s="79"/>
      <c r="J27" s="114"/>
      <c r="K27" s="115"/>
      <c r="L27" s="118"/>
      <c r="M27" s="119"/>
    </row>
    <row r="28" spans="1:13" s="55" customFormat="1">
      <c r="A28" s="51"/>
      <c r="B28" s="56"/>
      <c r="C28" s="8"/>
      <c r="D28" s="54"/>
      <c r="E28" s="54"/>
      <c r="F28" s="54"/>
      <c r="G28" s="54"/>
      <c r="H28" s="54"/>
      <c r="I28" s="79"/>
      <c r="J28" s="114"/>
      <c r="K28" s="115"/>
      <c r="L28" s="115"/>
      <c r="M28" s="116"/>
    </row>
    <row r="29" spans="1:13" s="55" customFormat="1">
      <c r="A29" s="1" t="s">
        <v>50</v>
      </c>
      <c r="B29" s="90"/>
      <c r="C29" s="117" t="s">
        <v>51</v>
      </c>
      <c r="D29" s="54" t="s">
        <v>5</v>
      </c>
      <c r="E29" s="54">
        <v>1</v>
      </c>
      <c r="F29" s="54"/>
      <c r="G29" s="54"/>
      <c r="H29" s="54"/>
      <c r="I29" s="79">
        <v>11</v>
      </c>
      <c r="J29" s="118"/>
      <c r="K29" s="115">
        <f>J29*I29</f>
        <v>0</v>
      </c>
      <c r="L29" s="118"/>
      <c r="M29" s="119">
        <f t="shared" ref="M29" si="3">L29*I29</f>
        <v>0</v>
      </c>
    </row>
    <row r="30" spans="1:13" s="55" customFormat="1">
      <c r="A30" s="1"/>
      <c r="B30" s="90"/>
      <c r="C30" s="8" t="s">
        <v>164</v>
      </c>
      <c r="D30" s="54"/>
      <c r="E30" s="54"/>
      <c r="F30" s="54"/>
      <c r="G30" s="54"/>
      <c r="H30" s="54"/>
      <c r="I30" s="79"/>
      <c r="J30" s="162"/>
      <c r="K30" s="115"/>
      <c r="L30" s="118"/>
      <c r="M30" s="119"/>
    </row>
    <row r="31" spans="1:13" s="55" customFormat="1">
      <c r="A31" s="51"/>
      <c r="B31" s="57"/>
      <c r="C31" s="8" t="s">
        <v>155</v>
      </c>
      <c r="D31" s="54"/>
      <c r="E31" s="54"/>
      <c r="F31" s="54"/>
      <c r="G31" s="54"/>
      <c r="H31" s="54"/>
      <c r="I31" s="79"/>
      <c r="J31" s="114"/>
      <c r="K31" s="115"/>
      <c r="L31" s="115"/>
      <c r="M31" s="116"/>
    </row>
    <row r="32" spans="1:13" s="55" customFormat="1" ht="24">
      <c r="A32" s="51"/>
      <c r="B32" s="57"/>
      <c r="C32" s="8" t="s">
        <v>165</v>
      </c>
      <c r="D32" s="54"/>
      <c r="E32" s="54"/>
      <c r="F32" s="54"/>
      <c r="G32" s="54"/>
      <c r="H32" s="54"/>
      <c r="I32" s="79"/>
      <c r="J32" s="114"/>
      <c r="K32" s="115"/>
      <c r="L32" s="115"/>
      <c r="M32" s="116"/>
    </row>
    <row r="33" spans="1:14" s="55" customFormat="1">
      <c r="A33" s="51"/>
      <c r="B33" s="57"/>
      <c r="C33" s="8" t="s">
        <v>166</v>
      </c>
      <c r="D33" s="54"/>
      <c r="E33" s="54"/>
      <c r="F33" s="54"/>
      <c r="G33" s="54"/>
      <c r="H33" s="54"/>
      <c r="I33" s="79"/>
      <c r="J33" s="114"/>
      <c r="K33" s="115"/>
      <c r="L33" s="115"/>
      <c r="M33" s="116"/>
    </row>
    <row r="34" spans="1:14" s="55" customFormat="1">
      <c r="A34" s="51"/>
      <c r="B34" s="57"/>
      <c r="C34" s="8"/>
      <c r="D34" s="54"/>
      <c r="E34" s="54"/>
      <c r="F34" s="54"/>
      <c r="G34" s="54"/>
      <c r="H34" s="54"/>
      <c r="I34" s="79"/>
      <c r="J34" s="114"/>
      <c r="K34" s="115"/>
      <c r="L34" s="115"/>
      <c r="M34" s="116"/>
    </row>
    <row r="35" spans="1:14">
      <c r="A35" s="51"/>
      <c r="B35" s="95" t="s">
        <v>38</v>
      </c>
      <c r="C35" s="8" t="s">
        <v>52</v>
      </c>
      <c r="D35" s="54" t="s">
        <v>5</v>
      </c>
      <c r="E35" s="54">
        <v>1</v>
      </c>
      <c r="F35" s="54"/>
      <c r="G35" s="54"/>
      <c r="H35" s="54"/>
      <c r="I35" s="79">
        <v>3</v>
      </c>
      <c r="J35" s="114"/>
      <c r="K35" s="115">
        <f>J35*I35</f>
        <v>0</v>
      </c>
      <c r="L35" s="118"/>
      <c r="M35" s="119">
        <f t="shared" ref="M35" si="4">L35*I35</f>
        <v>0</v>
      </c>
    </row>
    <row r="36" spans="1:14" ht="24">
      <c r="A36" s="51"/>
      <c r="B36" s="95" t="s">
        <v>38</v>
      </c>
      <c r="C36" s="8" t="s">
        <v>53</v>
      </c>
      <c r="D36" s="54" t="s">
        <v>5</v>
      </c>
      <c r="E36" s="54">
        <v>1</v>
      </c>
      <c r="F36" s="54"/>
      <c r="G36" s="54"/>
      <c r="H36" s="54"/>
      <c r="I36" s="79">
        <v>6</v>
      </c>
      <c r="J36" s="114"/>
      <c r="K36" s="115">
        <f>J36*I36</f>
        <v>0</v>
      </c>
      <c r="L36" s="118"/>
      <c r="M36" s="119">
        <f t="shared" ref="M36" si="5">L36*I36</f>
        <v>0</v>
      </c>
    </row>
    <row r="37" spans="1:14">
      <c r="A37" s="51"/>
      <c r="B37" s="57"/>
      <c r="C37" s="8"/>
      <c r="D37" s="54"/>
      <c r="E37" s="54"/>
      <c r="F37" s="54"/>
      <c r="G37" s="54"/>
      <c r="H37" s="54"/>
      <c r="I37" s="79"/>
      <c r="J37" s="114"/>
      <c r="K37" s="115"/>
      <c r="L37" s="115"/>
      <c r="M37" s="116"/>
    </row>
    <row r="38" spans="1:14">
      <c r="A38" s="120"/>
      <c r="B38" s="121" t="s">
        <v>11</v>
      </c>
      <c r="C38" s="122" t="s">
        <v>33</v>
      </c>
      <c r="D38" s="54" t="s">
        <v>7</v>
      </c>
      <c r="E38" s="54"/>
      <c r="F38" s="54"/>
      <c r="G38" s="54"/>
      <c r="H38" s="54"/>
      <c r="I38" s="79">
        <v>1</v>
      </c>
      <c r="J38" s="118"/>
      <c r="K38" s="118"/>
      <c r="L38" s="118"/>
      <c r="M38" s="116"/>
      <c r="N38" s="58"/>
    </row>
    <row r="39" spans="1:14">
      <c r="A39" s="120"/>
      <c r="B39" s="121" t="s">
        <v>11</v>
      </c>
      <c r="C39" s="123" t="s">
        <v>16</v>
      </c>
      <c r="D39" s="54" t="s">
        <v>7</v>
      </c>
      <c r="E39" s="54"/>
      <c r="F39" s="54"/>
      <c r="G39" s="54"/>
      <c r="H39" s="54"/>
      <c r="I39" s="79">
        <v>1</v>
      </c>
      <c r="J39" s="118"/>
      <c r="K39" s="118"/>
      <c r="L39" s="118"/>
      <c r="M39" s="116"/>
      <c r="N39" s="58"/>
    </row>
    <row r="40" spans="1:14" ht="15.75" thickBot="1">
      <c r="A40" s="120"/>
      <c r="B40" s="124"/>
      <c r="C40" s="125"/>
      <c r="D40" s="3"/>
      <c r="E40" s="54"/>
      <c r="F40" s="54"/>
      <c r="G40" s="54"/>
      <c r="H40" s="54"/>
      <c r="I40" s="79"/>
      <c r="J40" s="118"/>
      <c r="K40" s="118"/>
      <c r="L40" s="118"/>
      <c r="M40" s="116"/>
      <c r="N40" s="58"/>
    </row>
    <row r="41" spans="1:14" ht="16.5" thickBot="1">
      <c r="A41" s="2" t="s">
        <v>107</v>
      </c>
      <c r="B41" s="49"/>
      <c r="C41" s="110"/>
      <c r="D41" s="50"/>
      <c r="E41" s="50"/>
      <c r="F41" s="50"/>
      <c r="G41" s="50"/>
      <c r="H41" s="50"/>
      <c r="I41" s="50"/>
      <c r="J41" s="111"/>
      <c r="K41" s="112">
        <f>SUM(K42:K77)</f>
        <v>0</v>
      </c>
      <c r="L41" s="111"/>
      <c r="M41" s="113">
        <f>SUM(M42:M77)</f>
        <v>0</v>
      </c>
      <c r="N41" s="58"/>
    </row>
    <row r="42" spans="1:14">
      <c r="A42" s="51"/>
      <c r="B42" s="52"/>
      <c r="C42" s="53"/>
      <c r="D42" s="54"/>
      <c r="E42" s="54"/>
      <c r="F42" s="54"/>
      <c r="G42" s="54"/>
      <c r="H42" s="54"/>
      <c r="I42" s="79"/>
      <c r="J42" s="114"/>
      <c r="K42" s="115"/>
      <c r="L42" s="115"/>
      <c r="M42" s="116"/>
      <c r="N42" s="58"/>
    </row>
    <row r="43" spans="1:14">
      <c r="A43" s="1" t="s">
        <v>37</v>
      </c>
      <c r="B43" s="90" t="s">
        <v>54</v>
      </c>
      <c r="C43" s="117" t="s">
        <v>72</v>
      </c>
      <c r="D43" s="54" t="s">
        <v>5</v>
      </c>
      <c r="E43" s="54"/>
      <c r="F43" s="54"/>
      <c r="G43" s="54"/>
      <c r="H43" s="54"/>
      <c r="I43" s="79">
        <v>1</v>
      </c>
      <c r="J43" s="114"/>
      <c r="K43" s="115">
        <f>J43*I43</f>
        <v>0</v>
      </c>
      <c r="L43" s="118"/>
      <c r="M43" s="119">
        <f t="shared" ref="M43" si="6">L43*I43</f>
        <v>0</v>
      </c>
      <c r="N43" s="58"/>
    </row>
    <row r="44" spans="1:14">
      <c r="A44" s="51"/>
      <c r="B44" s="57"/>
      <c r="C44" s="8" t="s">
        <v>56</v>
      </c>
      <c r="D44" s="54"/>
      <c r="E44" s="54"/>
      <c r="F44" s="54"/>
      <c r="G44" s="54"/>
      <c r="H44" s="54"/>
      <c r="I44" s="79"/>
      <c r="J44" s="114"/>
      <c r="K44" s="115"/>
      <c r="L44" s="115"/>
      <c r="M44" s="116"/>
      <c r="N44" s="58"/>
    </row>
    <row r="45" spans="1:14">
      <c r="A45" s="51"/>
      <c r="B45" s="57"/>
      <c r="C45" s="8" t="s">
        <v>58</v>
      </c>
      <c r="D45" s="54"/>
      <c r="E45" s="54"/>
      <c r="F45" s="54"/>
      <c r="G45" s="54"/>
      <c r="H45" s="54"/>
      <c r="I45" s="79"/>
      <c r="J45" s="118"/>
      <c r="K45" s="118"/>
      <c r="L45" s="118"/>
      <c r="M45" s="116"/>
      <c r="N45" s="58"/>
    </row>
    <row r="46" spans="1:14">
      <c r="A46" s="92"/>
      <c r="B46" s="164"/>
      <c r="C46" s="109" t="s">
        <v>181</v>
      </c>
      <c r="D46" s="3" t="s">
        <v>182</v>
      </c>
      <c r="E46" s="3"/>
      <c r="F46" s="3"/>
      <c r="G46" s="3"/>
      <c r="H46" s="3"/>
      <c r="I46" s="93">
        <v>13.38</v>
      </c>
      <c r="J46" s="118"/>
      <c r="K46" s="115">
        <f>J46*I46</f>
        <v>0</v>
      </c>
      <c r="L46" s="118"/>
      <c r="M46" s="119">
        <f t="shared" ref="M46" si="7">L46*I46</f>
        <v>0</v>
      </c>
      <c r="N46" s="58"/>
    </row>
    <row r="47" spans="1:14">
      <c r="A47" s="120"/>
      <c r="B47" s="126"/>
      <c r="C47" s="123"/>
      <c r="D47" s="54"/>
      <c r="E47" s="54"/>
      <c r="F47" s="54"/>
      <c r="G47" s="54"/>
      <c r="H47" s="54"/>
      <c r="I47" s="79"/>
      <c r="J47" s="118"/>
      <c r="K47" s="118"/>
      <c r="L47" s="118"/>
      <c r="M47" s="116"/>
      <c r="N47" s="58"/>
    </row>
    <row r="48" spans="1:14">
      <c r="A48" s="1" t="s">
        <v>55</v>
      </c>
      <c r="B48" s="90"/>
      <c r="C48" s="117" t="s">
        <v>73</v>
      </c>
      <c r="D48" s="54" t="s">
        <v>5</v>
      </c>
      <c r="E48" s="54"/>
      <c r="F48" s="54"/>
      <c r="G48" s="54"/>
      <c r="H48" s="54"/>
      <c r="I48" s="79">
        <v>1</v>
      </c>
      <c r="J48" s="118"/>
      <c r="K48" s="115">
        <f>J48*I48</f>
        <v>0</v>
      </c>
      <c r="L48" s="118"/>
      <c r="M48" s="119">
        <f t="shared" ref="M48" si="8">L48*I48</f>
        <v>0</v>
      </c>
      <c r="N48" s="58"/>
    </row>
    <row r="49" spans="1:14">
      <c r="A49" s="51"/>
      <c r="B49" s="57"/>
      <c r="C49" s="8" t="s">
        <v>57</v>
      </c>
      <c r="D49" s="54"/>
      <c r="E49" s="54"/>
      <c r="F49" s="54"/>
      <c r="G49" s="54"/>
      <c r="H49" s="54"/>
      <c r="I49" s="79"/>
      <c r="J49" s="118"/>
      <c r="K49" s="118"/>
      <c r="L49" s="118"/>
      <c r="M49" s="116"/>
      <c r="N49" s="58"/>
    </row>
    <row r="50" spans="1:14">
      <c r="A50" s="51"/>
      <c r="B50" s="57"/>
      <c r="C50" s="8" t="s">
        <v>59</v>
      </c>
      <c r="D50" s="54"/>
      <c r="E50" s="54"/>
      <c r="F50" s="54"/>
      <c r="G50" s="54"/>
      <c r="H50" s="54"/>
      <c r="I50" s="79"/>
      <c r="J50" s="118"/>
      <c r="K50" s="118"/>
      <c r="L50" s="118"/>
      <c r="M50" s="116"/>
      <c r="N50" s="58"/>
    </row>
    <row r="51" spans="1:14">
      <c r="A51" s="92"/>
      <c r="B51" s="164"/>
      <c r="C51" s="109" t="s">
        <v>181</v>
      </c>
      <c r="D51" s="3" t="s">
        <v>182</v>
      </c>
      <c r="E51" s="3"/>
      <c r="F51" s="3"/>
      <c r="G51" s="3"/>
      <c r="H51" s="3"/>
      <c r="I51" s="93">
        <v>8.66</v>
      </c>
      <c r="J51" s="118"/>
      <c r="K51" s="115">
        <f>J51*I51</f>
        <v>0</v>
      </c>
      <c r="L51" s="118"/>
      <c r="M51" s="119">
        <f t="shared" ref="M51" si="9">L51*I51</f>
        <v>0</v>
      </c>
      <c r="N51" s="58"/>
    </row>
    <row r="52" spans="1:14">
      <c r="A52" s="120"/>
      <c r="B52" s="126"/>
      <c r="C52" s="123"/>
      <c r="D52" s="54"/>
      <c r="E52" s="54"/>
      <c r="F52" s="54"/>
      <c r="G52" s="54"/>
      <c r="H52" s="54"/>
      <c r="I52" s="79"/>
      <c r="J52" s="118"/>
      <c r="K52" s="118"/>
      <c r="L52" s="118"/>
      <c r="M52" s="116"/>
      <c r="N52" s="58"/>
    </row>
    <row r="53" spans="1:14">
      <c r="A53" s="1" t="s">
        <v>60</v>
      </c>
      <c r="B53" s="90"/>
      <c r="C53" s="117" t="s">
        <v>62</v>
      </c>
      <c r="D53" s="54" t="s">
        <v>5</v>
      </c>
      <c r="E53" s="54"/>
      <c r="F53" s="54"/>
      <c r="G53" s="54"/>
      <c r="H53" s="54"/>
      <c r="I53" s="79">
        <v>8</v>
      </c>
      <c r="J53" s="118"/>
      <c r="K53" s="115">
        <f>J53*I53</f>
        <v>0</v>
      </c>
      <c r="L53" s="118"/>
      <c r="M53" s="119">
        <f t="shared" ref="M53" si="10">L53*I53</f>
        <v>0</v>
      </c>
      <c r="N53" s="58"/>
    </row>
    <row r="54" spans="1:14">
      <c r="A54" s="51"/>
      <c r="B54" s="57"/>
      <c r="C54" s="8" t="s">
        <v>61</v>
      </c>
      <c r="D54" s="54"/>
      <c r="E54" s="54"/>
      <c r="F54" s="54"/>
      <c r="G54" s="54"/>
      <c r="H54" s="54"/>
      <c r="I54" s="79"/>
      <c r="J54" s="118"/>
      <c r="K54" s="118"/>
      <c r="L54" s="118"/>
      <c r="M54" s="116"/>
      <c r="N54" s="58"/>
    </row>
    <row r="55" spans="1:14">
      <c r="A55" s="51"/>
      <c r="B55" s="57"/>
      <c r="C55" s="8"/>
      <c r="D55" s="54"/>
      <c r="E55" s="54"/>
      <c r="F55" s="54"/>
      <c r="G55" s="54"/>
      <c r="H55" s="54"/>
      <c r="I55" s="79"/>
      <c r="J55" s="118"/>
      <c r="K55" s="118"/>
      <c r="L55" s="118"/>
      <c r="M55" s="116"/>
      <c r="N55" s="58"/>
    </row>
    <row r="56" spans="1:14">
      <c r="A56" s="1" t="s">
        <v>63</v>
      </c>
      <c r="B56" s="90"/>
      <c r="C56" s="117" t="s">
        <v>69</v>
      </c>
      <c r="D56" s="54" t="s">
        <v>5</v>
      </c>
      <c r="E56" s="54"/>
      <c r="F56" s="54"/>
      <c r="G56" s="54"/>
      <c r="H56" s="54"/>
      <c r="I56" s="79">
        <v>13</v>
      </c>
      <c r="J56" s="118"/>
      <c r="K56" s="115">
        <f>J56*I56</f>
        <v>0</v>
      </c>
      <c r="L56" s="118"/>
      <c r="M56" s="119">
        <f t="shared" ref="M56" si="11">L56*I56</f>
        <v>0</v>
      </c>
      <c r="N56" s="58"/>
    </row>
    <row r="57" spans="1:14">
      <c r="A57" s="51"/>
      <c r="B57" s="57"/>
      <c r="C57" s="8" t="s">
        <v>66</v>
      </c>
      <c r="D57" s="54"/>
      <c r="E57" s="54"/>
      <c r="F57" s="54"/>
      <c r="G57" s="54"/>
      <c r="H57" s="54"/>
      <c r="I57" s="79"/>
      <c r="J57" s="118"/>
      <c r="K57" s="118"/>
      <c r="L57" s="118"/>
      <c r="M57" s="116"/>
      <c r="N57" s="58"/>
    </row>
    <row r="58" spans="1:14">
      <c r="A58" s="120"/>
      <c r="B58" s="126"/>
      <c r="C58" s="123"/>
      <c r="D58" s="54"/>
      <c r="E58" s="54"/>
      <c r="F58" s="54"/>
      <c r="G58" s="54"/>
      <c r="H58" s="54"/>
      <c r="I58" s="79"/>
      <c r="J58" s="118"/>
      <c r="K58" s="118"/>
      <c r="L58" s="118"/>
      <c r="M58" s="116"/>
      <c r="N58" s="58"/>
    </row>
    <row r="59" spans="1:14">
      <c r="A59" s="1" t="s">
        <v>64</v>
      </c>
      <c r="B59" s="90"/>
      <c r="C59" s="117" t="s">
        <v>70</v>
      </c>
      <c r="D59" s="54" t="s">
        <v>5</v>
      </c>
      <c r="E59" s="54"/>
      <c r="F59" s="54"/>
      <c r="G59" s="54"/>
      <c r="H59" s="54"/>
      <c r="I59" s="79">
        <v>3</v>
      </c>
      <c r="J59" s="118"/>
      <c r="K59" s="115">
        <f>J59*I59</f>
        <v>0</v>
      </c>
      <c r="L59" s="118"/>
      <c r="M59" s="119">
        <f t="shared" ref="M59" si="12">L59*I59</f>
        <v>0</v>
      </c>
      <c r="N59" s="58"/>
    </row>
    <row r="60" spans="1:14">
      <c r="A60" s="51"/>
      <c r="B60" s="57"/>
      <c r="C60" s="8" t="s">
        <v>67</v>
      </c>
      <c r="D60" s="54"/>
      <c r="E60" s="54"/>
      <c r="F60" s="54"/>
      <c r="G60" s="54"/>
      <c r="H60" s="54"/>
      <c r="I60" s="79"/>
      <c r="J60" s="118"/>
      <c r="K60" s="118"/>
      <c r="L60" s="118"/>
      <c r="M60" s="116"/>
      <c r="N60" s="58"/>
    </row>
    <row r="61" spans="1:14">
      <c r="A61" s="120"/>
      <c r="B61" s="121"/>
      <c r="C61" s="123"/>
      <c r="D61" s="54"/>
      <c r="E61" s="54"/>
      <c r="F61" s="54"/>
      <c r="G61" s="54"/>
      <c r="H61" s="54"/>
      <c r="I61" s="79"/>
      <c r="J61" s="118"/>
      <c r="K61" s="118"/>
      <c r="L61" s="118"/>
      <c r="M61" s="116"/>
      <c r="N61" s="58"/>
    </row>
    <row r="62" spans="1:14">
      <c r="A62" s="1" t="s">
        <v>65</v>
      </c>
      <c r="B62" s="90"/>
      <c r="C62" s="117" t="s">
        <v>71</v>
      </c>
      <c r="D62" s="54" t="s">
        <v>5</v>
      </c>
      <c r="E62" s="54"/>
      <c r="F62" s="54"/>
      <c r="G62" s="54"/>
      <c r="H62" s="54"/>
      <c r="I62" s="79">
        <v>1</v>
      </c>
      <c r="J62" s="118"/>
      <c r="K62" s="115">
        <f>J62*I62</f>
        <v>0</v>
      </c>
      <c r="L62" s="118"/>
      <c r="M62" s="119">
        <f t="shared" ref="M62" si="13">L62*I62</f>
        <v>0</v>
      </c>
      <c r="N62" s="58"/>
    </row>
    <row r="63" spans="1:14">
      <c r="A63" s="51"/>
      <c r="B63" s="57"/>
      <c r="C63" s="8" t="s">
        <v>68</v>
      </c>
      <c r="D63" s="54"/>
      <c r="E63" s="54"/>
      <c r="F63" s="54"/>
      <c r="G63" s="54"/>
      <c r="H63" s="54"/>
      <c r="I63" s="79"/>
      <c r="J63" s="118"/>
      <c r="K63" s="118"/>
      <c r="L63" s="118"/>
      <c r="M63" s="116"/>
      <c r="N63" s="58"/>
    </row>
    <row r="64" spans="1:14">
      <c r="A64" s="120"/>
      <c r="B64" s="121"/>
      <c r="C64" s="123"/>
      <c r="D64" s="54"/>
      <c r="E64" s="54"/>
      <c r="F64" s="54"/>
      <c r="G64" s="54"/>
      <c r="H64" s="54"/>
      <c r="I64" s="79"/>
      <c r="J64" s="118"/>
      <c r="K64" s="118"/>
      <c r="L64" s="118"/>
      <c r="M64" s="116"/>
      <c r="N64" s="58"/>
    </row>
    <row r="65" spans="1:14">
      <c r="A65" s="120"/>
      <c r="B65" s="95" t="s">
        <v>38</v>
      </c>
      <c r="C65" s="8" t="s">
        <v>74</v>
      </c>
      <c r="D65" s="54" t="s">
        <v>5</v>
      </c>
      <c r="E65" s="54">
        <v>1</v>
      </c>
      <c r="F65" s="54"/>
      <c r="G65" s="54"/>
      <c r="H65" s="54"/>
      <c r="I65" s="79">
        <v>23</v>
      </c>
      <c r="J65" s="118"/>
      <c r="K65" s="115">
        <f>J65*I65</f>
        <v>0</v>
      </c>
      <c r="L65" s="118"/>
      <c r="M65" s="119">
        <f t="shared" ref="M65:M66" si="14">L65*I65</f>
        <v>0</v>
      </c>
      <c r="N65" s="58"/>
    </row>
    <row r="66" spans="1:14">
      <c r="A66" s="120"/>
      <c r="B66" s="95" t="s">
        <v>38</v>
      </c>
      <c r="C66" s="8" t="s">
        <v>75</v>
      </c>
      <c r="D66" s="54" t="s">
        <v>5</v>
      </c>
      <c r="E66" s="54">
        <v>1</v>
      </c>
      <c r="F66" s="54"/>
      <c r="G66" s="54"/>
      <c r="H66" s="54"/>
      <c r="I66" s="79">
        <v>1</v>
      </c>
      <c r="J66" s="118"/>
      <c r="K66" s="115">
        <f>J66*I66</f>
        <v>0</v>
      </c>
      <c r="L66" s="118"/>
      <c r="M66" s="119">
        <f t="shared" si="14"/>
        <v>0</v>
      </c>
      <c r="N66" s="58"/>
    </row>
    <row r="67" spans="1:14">
      <c r="A67" s="120"/>
      <c r="B67" s="95" t="s">
        <v>38</v>
      </c>
      <c r="C67" s="8" t="s">
        <v>104</v>
      </c>
      <c r="D67" s="54" t="s">
        <v>5</v>
      </c>
      <c r="E67" s="54">
        <v>1</v>
      </c>
      <c r="F67" s="54"/>
      <c r="G67" s="54"/>
      <c r="H67" s="54"/>
      <c r="I67" s="79">
        <v>1</v>
      </c>
      <c r="J67" s="118"/>
      <c r="K67" s="115">
        <f>J67*I67</f>
        <v>0</v>
      </c>
      <c r="L67" s="118"/>
      <c r="M67" s="119">
        <f t="shared" ref="M67" si="15">L67*I67</f>
        <v>0</v>
      </c>
      <c r="N67" s="58"/>
    </row>
    <row r="68" spans="1:14">
      <c r="A68" s="120"/>
      <c r="B68" s="121"/>
      <c r="C68" s="123"/>
      <c r="D68" s="54"/>
      <c r="E68" s="54"/>
      <c r="F68" s="54"/>
      <c r="G68" s="54"/>
      <c r="H68" s="54"/>
      <c r="I68" s="79"/>
      <c r="J68" s="118"/>
      <c r="K68" s="118"/>
      <c r="L68" s="118"/>
      <c r="M68" s="116"/>
      <c r="N68" s="58"/>
    </row>
    <row r="69" spans="1:14">
      <c r="A69" s="120"/>
      <c r="B69" s="121"/>
      <c r="C69" s="9" t="s">
        <v>119</v>
      </c>
      <c r="D69" s="54"/>
      <c r="E69" s="54"/>
      <c r="F69" s="54"/>
      <c r="G69" s="54"/>
      <c r="H69" s="54"/>
      <c r="I69" s="79"/>
      <c r="J69" s="118"/>
      <c r="K69" s="118"/>
      <c r="L69" s="118"/>
      <c r="M69" s="116"/>
      <c r="N69" s="58"/>
    </row>
    <row r="70" spans="1:14">
      <c r="A70" s="120"/>
      <c r="B70" s="127" t="s">
        <v>123</v>
      </c>
      <c r="C70" s="128" t="s">
        <v>124</v>
      </c>
      <c r="D70" s="3" t="s">
        <v>5</v>
      </c>
      <c r="E70" s="54"/>
      <c r="F70" s="54"/>
      <c r="G70" s="54"/>
      <c r="H70" s="54"/>
      <c r="I70" s="79">
        <v>1</v>
      </c>
      <c r="J70" s="118"/>
      <c r="K70" s="115">
        <f>J70*I70</f>
        <v>0</v>
      </c>
      <c r="L70" s="118"/>
      <c r="M70" s="116"/>
      <c r="N70" s="58"/>
    </row>
    <row r="71" spans="1:14">
      <c r="A71" s="120"/>
      <c r="B71" s="127" t="s">
        <v>123</v>
      </c>
      <c r="C71" s="128" t="s">
        <v>120</v>
      </c>
      <c r="D71" s="3" t="s">
        <v>5</v>
      </c>
      <c r="E71" s="54"/>
      <c r="F71" s="54"/>
      <c r="G71" s="54"/>
      <c r="H71" s="54"/>
      <c r="I71" s="79">
        <v>13</v>
      </c>
      <c r="J71" s="118"/>
      <c r="K71" s="115">
        <f>J71*I71</f>
        <v>0</v>
      </c>
      <c r="L71" s="118"/>
      <c r="M71" s="116"/>
      <c r="N71" s="58"/>
    </row>
    <row r="72" spans="1:14">
      <c r="A72" s="120"/>
      <c r="B72" s="127" t="s">
        <v>123</v>
      </c>
      <c r="C72" s="128" t="s">
        <v>121</v>
      </c>
      <c r="D72" s="3" t="s">
        <v>5</v>
      </c>
      <c r="E72" s="54"/>
      <c r="F72" s="54"/>
      <c r="G72" s="54"/>
      <c r="H72" s="54"/>
      <c r="I72" s="79">
        <v>6</v>
      </c>
      <c r="J72" s="118"/>
      <c r="K72" s="115">
        <f>J72*I72</f>
        <v>0</v>
      </c>
      <c r="L72" s="118"/>
      <c r="M72" s="116"/>
      <c r="N72" s="58"/>
    </row>
    <row r="73" spans="1:14">
      <c r="A73" s="120"/>
      <c r="B73" s="127" t="s">
        <v>123</v>
      </c>
      <c r="C73" s="128" t="s">
        <v>122</v>
      </c>
      <c r="D73" s="3" t="s">
        <v>5</v>
      </c>
      <c r="E73" s="54"/>
      <c r="F73" s="54"/>
      <c r="G73" s="54"/>
      <c r="H73" s="54"/>
      <c r="I73" s="79">
        <v>4</v>
      </c>
      <c r="J73" s="118"/>
      <c r="K73" s="115">
        <f>J73*I73</f>
        <v>0</v>
      </c>
      <c r="L73" s="118"/>
      <c r="M73" s="116"/>
      <c r="N73" s="58"/>
    </row>
    <row r="74" spans="1:14">
      <c r="A74" s="120"/>
      <c r="B74" s="121"/>
      <c r="C74" s="123"/>
      <c r="D74" s="54"/>
      <c r="E74" s="54"/>
      <c r="F74" s="54"/>
      <c r="G74" s="54"/>
      <c r="H74" s="54"/>
      <c r="I74" s="79"/>
      <c r="J74" s="118"/>
      <c r="K74" s="118"/>
      <c r="L74" s="118"/>
      <c r="M74" s="116"/>
      <c r="N74" s="58"/>
    </row>
    <row r="75" spans="1:14">
      <c r="A75" s="120"/>
      <c r="B75" s="121" t="s">
        <v>11</v>
      </c>
      <c r="C75" s="122" t="s">
        <v>167</v>
      </c>
      <c r="D75" s="54" t="s">
        <v>7</v>
      </c>
      <c r="E75" s="54"/>
      <c r="F75" s="54"/>
      <c r="G75" s="54"/>
      <c r="H75" s="54"/>
      <c r="I75" s="79">
        <v>1</v>
      </c>
      <c r="J75" s="118"/>
      <c r="K75" s="118"/>
      <c r="L75" s="118"/>
      <c r="M75" s="116"/>
      <c r="N75" s="58"/>
    </row>
    <row r="76" spans="1:14">
      <c r="A76" s="120"/>
      <c r="B76" s="121" t="s">
        <v>11</v>
      </c>
      <c r="C76" s="123" t="s">
        <v>16</v>
      </c>
      <c r="D76" s="54" t="s">
        <v>7</v>
      </c>
      <c r="E76" s="54"/>
      <c r="F76" s="54"/>
      <c r="G76" s="54"/>
      <c r="H76" s="54"/>
      <c r="I76" s="79">
        <v>1</v>
      </c>
      <c r="J76" s="118"/>
      <c r="K76" s="118"/>
      <c r="L76" s="118"/>
      <c r="M76" s="116"/>
      <c r="N76" s="58"/>
    </row>
    <row r="77" spans="1:14" ht="15.75" thickBot="1">
      <c r="A77" s="120"/>
      <c r="B77" s="124"/>
      <c r="C77" s="125"/>
      <c r="D77" s="3"/>
      <c r="E77" s="54"/>
      <c r="F77" s="54"/>
      <c r="G77" s="54"/>
      <c r="H77" s="54"/>
      <c r="I77" s="79"/>
      <c r="J77" s="118"/>
      <c r="K77" s="118"/>
      <c r="L77" s="118"/>
      <c r="M77" s="116"/>
      <c r="N77" s="58"/>
    </row>
    <row r="78" spans="1:14" ht="16.5" thickBot="1">
      <c r="A78" s="2" t="s">
        <v>106</v>
      </c>
      <c r="B78" s="49"/>
      <c r="C78" s="110"/>
      <c r="D78" s="50"/>
      <c r="E78" s="50"/>
      <c r="F78" s="50"/>
      <c r="G78" s="50"/>
      <c r="H78" s="50"/>
      <c r="I78" s="50"/>
      <c r="J78" s="111"/>
      <c r="K78" s="112">
        <f>SUM(K79:K87)</f>
        <v>0</v>
      </c>
      <c r="L78" s="111"/>
      <c r="M78" s="113">
        <f>SUM(M79:M87)</f>
        <v>0</v>
      </c>
      <c r="N78" s="58"/>
    </row>
    <row r="79" spans="1:14">
      <c r="A79" s="51"/>
      <c r="B79" s="52"/>
      <c r="C79" s="53"/>
      <c r="D79" s="54"/>
      <c r="E79" s="54"/>
      <c r="F79" s="54"/>
      <c r="G79" s="54"/>
      <c r="H79" s="54"/>
      <c r="I79" s="79"/>
      <c r="J79" s="114"/>
      <c r="K79" s="115"/>
      <c r="L79" s="115"/>
      <c r="M79" s="116"/>
      <c r="N79" s="58"/>
    </row>
    <row r="80" spans="1:14">
      <c r="A80" s="1"/>
      <c r="B80" s="9"/>
      <c r="C80" s="9" t="s">
        <v>168</v>
      </c>
      <c r="D80" s="3"/>
      <c r="E80" s="3"/>
      <c r="F80" s="3"/>
      <c r="G80" s="3"/>
      <c r="H80" s="3"/>
      <c r="I80" s="93"/>
      <c r="J80" s="114"/>
      <c r="K80" s="115"/>
      <c r="L80" s="115"/>
      <c r="M80" s="116"/>
      <c r="N80" s="58"/>
    </row>
    <row r="81" spans="1:14">
      <c r="A81" s="94" t="s">
        <v>76</v>
      </c>
      <c r="B81" s="125" t="s">
        <v>81</v>
      </c>
      <c r="C81" s="125" t="s">
        <v>77</v>
      </c>
      <c r="D81" s="3" t="s">
        <v>5</v>
      </c>
      <c r="E81" s="3">
        <v>2</v>
      </c>
      <c r="F81" s="3"/>
      <c r="G81" s="3"/>
      <c r="H81" s="3"/>
      <c r="I81" s="93">
        <v>2</v>
      </c>
      <c r="J81" s="114"/>
      <c r="K81" s="115"/>
      <c r="L81" s="115"/>
      <c r="M81" s="116"/>
      <c r="N81" s="58"/>
    </row>
    <row r="82" spans="1:14">
      <c r="A82" s="94" t="s">
        <v>78</v>
      </c>
      <c r="B82" s="125" t="s">
        <v>82</v>
      </c>
      <c r="C82" s="125" t="s">
        <v>77</v>
      </c>
      <c r="D82" s="3" t="s">
        <v>5</v>
      </c>
      <c r="E82" s="3">
        <v>4</v>
      </c>
      <c r="F82" s="3">
        <v>5</v>
      </c>
      <c r="G82" s="3"/>
      <c r="H82" s="3"/>
      <c r="I82" s="93">
        <v>4</v>
      </c>
      <c r="J82" s="114"/>
      <c r="K82" s="115"/>
      <c r="L82" s="115"/>
      <c r="M82" s="116"/>
      <c r="N82" s="58"/>
    </row>
    <row r="83" spans="1:14">
      <c r="A83" s="94" t="s">
        <v>79</v>
      </c>
      <c r="B83" s="125" t="s">
        <v>83</v>
      </c>
      <c r="C83" s="125" t="s">
        <v>77</v>
      </c>
      <c r="D83" s="3" t="s">
        <v>5</v>
      </c>
      <c r="E83" s="3">
        <v>4</v>
      </c>
      <c r="F83" s="3">
        <v>5</v>
      </c>
      <c r="G83" s="3"/>
      <c r="H83" s="3"/>
      <c r="I83" s="93">
        <v>3</v>
      </c>
      <c r="J83" s="114"/>
      <c r="K83" s="115"/>
      <c r="L83" s="115"/>
      <c r="M83" s="116"/>
      <c r="N83" s="58"/>
    </row>
    <row r="84" spans="1:14">
      <c r="A84" s="94" t="s">
        <v>80</v>
      </c>
      <c r="B84" s="125" t="s">
        <v>84</v>
      </c>
      <c r="C84" s="125" t="s">
        <v>77</v>
      </c>
      <c r="D84" s="3" t="s">
        <v>5</v>
      </c>
      <c r="E84" s="3">
        <v>4</v>
      </c>
      <c r="F84" s="3">
        <v>5</v>
      </c>
      <c r="G84" s="3"/>
      <c r="H84" s="3"/>
      <c r="I84" s="93">
        <v>10</v>
      </c>
      <c r="J84" s="114"/>
      <c r="K84" s="115"/>
      <c r="L84" s="115"/>
      <c r="M84" s="116"/>
      <c r="N84" s="58"/>
    </row>
    <row r="85" spans="1:14">
      <c r="A85" s="92"/>
      <c r="B85" s="56"/>
      <c r="C85" s="8"/>
      <c r="D85" s="54"/>
      <c r="E85" s="54"/>
      <c r="F85" s="54"/>
      <c r="G85" s="54"/>
      <c r="H85" s="54"/>
      <c r="I85" s="79"/>
      <c r="J85" s="114"/>
      <c r="K85" s="115"/>
      <c r="L85" s="115"/>
      <c r="M85" s="116"/>
      <c r="N85" s="58"/>
    </row>
    <row r="86" spans="1:14">
      <c r="A86" s="120"/>
      <c r="B86" s="121" t="s">
        <v>11</v>
      </c>
      <c r="C86" s="122" t="s">
        <v>33</v>
      </c>
      <c r="D86" s="54" t="s">
        <v>7</v>
      </c>
      <c r="E86" s="54"/>
      <c r="F86" s="54"/>
      <c r="G86" s="54"/>
      <c r="H86" s="54"/>
      <c r="I86" s="79">
        <v>1</v>
      </c>
      <c r="J86" s="114"/>
      <c r="K86" s="115"/>
      <c r="L86" s="115"/>
      <c r="M86" s="116"/>
      <c r="N86" s="58"/>
    </row>
    <row r="87" spans="1:14" ht="15.75" thickBot="1">
      <c r="A87" s="51"/>
      <c r="B87" s="56"/>
      <c r="C87" s="53"/>
      <c r="D87" s="54"/>
      <c r="E87" s="54"/>
      <c r="F87" s="54"/>
      <c r="G87" s="54"/>
      <c r="H87" s="54"/>
      <c r="I87" s="79"/>
      <c r="J87" s="114"/>
      <c r="K87" s="115"/>
      <c r="L87" s="115"/>
      <c r="M87" s="116"/>
      <c r="N87" s="58"/>
    </row>
    <row r="88" spans="1:14" ht="16.5" thickBot="1">
      <c r="A88" s="2" t="s">
        <v>88</v>
      </c>
      <c r="B88" s="96"/>
      <c r="C88" s="129"/>
      <c r="D88" s="97"/>
      <c r="E88" s="97"/>
      <c r="F88" s="97"/>
      <c r="G88" s="97"/>
      <c r="H88" s="97"/>
      <c r="I88" s="97"/>
      <c r="J88" s="111"/>
      <c r="K88" s="112">
        <f>SUM(K89:K133)</f>
        <v>0</v>
      </c>
      <c r="L88" s="111"/>
      <c r="M88" s="113">
        <f>SUM(M89:M133)</f>
        <v>0</v>
      </c>
      <c r="N88" s="58"/>
    </row>
    <row r="89" spans="1:14">
      <c r="A89" s="1"/>
      <c r="B89" s="98"/>
      <c r="C89" s="99"/>
      <c r="D89" s="3"/>
      <c r="E89" s="3"/>
      <c r="F89" s="3"/>
      <c r="G89" s="3"/>
      <c r="H89" s="3"/>
      <c r="I89" s="93"/>
      <c r="J89" s="114"/>
      <c r="K89" s="115"/>
      <c r="L89" s="115"/>
      <c r="M89" s="116"/>
      <c r="N89" s="58"/>
    </row>
    <row r="90" spans="1:14">
      <c r="A90" s="1"/>
      <c r="B90" s="91"/>
      <c r="C90" s="104" t="s">
        <v>127</v>
      </c>
      <c r="D90" s="3"/>
      <c r="E90" s="3"/>
      <c r="F90" s="3"/>
      <c r="G90" s="3"/>
      <c r="H90" s="3"/>
      <c r="I90" s="93"/>
      <c r="J90" s="114"/>
      <c r="K90" s="115"/>
      <c r="L90" s="115"/>
      <c r="M90" s="116"/>
      <c r="N90" s="58"/>
    </row>
    <row r="91" spans="1:14">
      <c r="A91" s="1"/>
      <c r="B91" s="91"/>
      <c r="C91" s="99" t="s">
        <v>128</v>
      </c>
      <c r="D91" s="3" t="s">
        <v>6</v>
      </c>
      <c r="E91" s="3"/>
      <c r="F91" s="3"/>
      <c r="G91" s="3"/>
      <c r="H91" s="3"/>
      <c r="I91" s="93">
        <v>4</v>
      </c>
      <c r="J91" s="114"/>
      <c r="K91" s="115"/>
      <c r="L91" s="115"/>
      <c r="M91" s="116"/>
      <c r="N91" s="58"/>
    </row>
    <row r="92" spans="1:14">
      <c r="A92" s="1"/>
      <c r="B92" s="91"/>
      <c r="C92" s="99" t="s">
        <v>129</v>
      </c>
      <c r="D92" s="3" t="s">
        <v>6</v>
      </c>
      <c r="E92" s="3"/>
      <c r="F92" s="3"/>
      <c r="G92" s="3"/>
      <c r="H92" s="3"/>
      <c r="I92" s="93">
        <v>4</v>
      </c>
      <c r="J92" s="114"/>
      <c r="K92" s="115"/>
      <c r="L92" s="115"/>
      <c r="M92" s="116"/>
      <c r="N92" s="58"/>
    </row>
    <row r="93" spans="1:14">
      <c r="A93" s="1"/>
      <c r="B93" s="91"/>
      <c r="C93" s="99"/>
      <c r="D93" s="3"/>
      <c r="E93" s="3"/>
      <c r="F93" s="3"/>
      <c r="G93" s="3"/>
      <c r="H93" s="3"/>
      <c r="I93" s="93"/>
      <c r="J93" s="114"/>
      <c r="K93" s="115"/>
      <c r="L93" s="115"/>
      <c r="M93" s="116"/>
      <c r="N93" s="58"/>
    </row>
    <row r="94" spans="1:14">
      <c r="A94" s="1"/>
      <c r="B94" s="9"/>
      <c r="C94" s="9" t="s">
        <v>109</v>
      </c>
      <c r="D94" s="3"/>
      <c r="E94" s="3"/>
      <c r="F94" s="3"/>
      <c r="G94" s="3"/>
      <c r="H94" s="3"/>
      <c r="I94" s="93"/>
      <c r="J94" s="114"/>
      <c r="K94" s="115"/>
      <c r="L94" s="115"/>
      <c r="M94" s="116"/>
      <c r="N94" s="58"/>
    </row>
    <row r="95" spans="1:14">
      <c r="A95" s="1"/>
      <c r="B95" s="125" t="s">
        <v>151</v>
      </c>
      <c r="C95" s="125" t="s">
        <v>110</v>
      </c>
      <c r="D95" s="3" t="s">
        <v>6</v>
      </c>
      <c r="E95" s="3"/>
      <c r="F95" s="3"/>
      <c r="G95" s="3"/>
      <c r="H95" s="3"/>
      <c r="I95" s="93">
        <v>65</v>
      </c>
      <c r="J95" s="118"/>
      <c r="K95" s="115">
        <f>J95*I95</f>
        <v>0</v>
      </c>
      <c r="L95" s="118"/>
      <c r="M95" s="119">
        <f t="shared" ref="M95" si="16">L95*I95</f>
        <v>0</v>
      </c>
      <c r="N95" s="58"/>
    </row>
    <row r="96" spans="1:14">
      <c r="A96" s="1"/>
      <c r="B96" s="125" t="s">
        <v>113</v>
      </c>
      <c r="C96" s="125" t="s">
        <v>110</v>
      </c>
      <c r="D96" s="3" t="s">
        <v>6</v>
      </c>
      <c r="E96" s="3"/>
      <c r="F96" s="3"/>
      <c r="G96" s="3"/>
      <c r="H96" s="3"/>
      <c r="I96" s="93">
        <v>90</v>
      </c>
      <c r="J96" s="118"/>
      <c r="K96" s="115">
        <f>J96*I96</f>
        <v>0</v>
      </c>
      <c r="L96" s="118"/>
      <c r="M96" s="119">
        <f t="shared" ref="M96:M97" si="17">L96*I96</f>
        <v>0</v>
      </c>
      <c r="N96" s="58"/>
    </row>
    <row r="97" spans="1:14">
      <c r="A97" s="1"/>
      <c r="B97" s="125" t="s">
        <v>111</v>
      </c>
      <c r="C97" s="125" t="s">
        <v>110</v>
      </c>
      <c r="D97" s="3" t="s">
        <v>6</v>
      </c>
      <c r="E97" s="3"/>
      <c r="F97" s="3"/>
      <c r="G97" s="3"/>
      <c r="H97" s="3"/>
      <c r="I97" s="93">
        <v>140</v>
      </c>
      <c r="J97" s="118"/>
      <c r="K97" s="115">
        <f>J97*I97</f>
        <v>0</v>
      </c>
      <c r="L97" s="118"/>
      <c r="M97" s="119">
        <f t="shared" si="17"/>
        <v>0</v>
      </c>
      <c r="N97" s="58"/>
    </row>
    <row r="98" spans="1:14">
      <c r="A98" s="1"/>
      <c r="B98" s="125" t="s">
        <v>114</v>
      </c>
      <c r="C98" s="125" t="s">
        <v>110</v>
      </c>
      <c r="D98" s="3" t="s">
        <v>6</v>
      </c>
      <c r="E98" s="3"/>
      <c r="F98" s="3"/>
      <c r="G98" s="3"/>
      <c r="H98" s="3"/>
      <c r="I98" s="93">
        <v>55</v>
      </c>
      <c r="J98" s="118"/>
      <c r="K98" s="115">
        <f>J98*I98</f>
        <v>0</v>
      </c>
      <c r="L98" s="118"/>
      <c r="M98" s="119">
        <f t="shared" ref="M98:M99" si="18">L98*I98</f>
        <v>0</v>
      </c>
      <c r="N98" s="58"/>
    </row>
    <row r="99" spans="1:14">
      <c r="A99" s="1"/>
      <c r="B99" s="125" t="s">
        <v>116</v>
      </c>
      <c r="C99" s="125" t="s">
        <v>110</v>
      </c>
      <c r="D99" s="3" t="s">
        <v>6</v>
      </c>
      <c r="E99" s="3"/>
      <c r="F99" s="3"/>
      <c r="G99" s="3"/>
      <c r="H99" s="3"/>
      <c r="I99" s="93">
        <v>40</v>
      </c>
      <c r="J99" s="118"/>
      <c r="K99" s="115">
        <f>J99*I99</f>
        <v>0</v>
      </c>
      <c r="L99" s="118"/>
      <c r="M99" s="119">
        <f t="shared" si="18"/>
        <v>0</v>
      </c>
      <c r="N99" s="58"/>
    </row>
    <row r="100" spans="1:14">
      <c r="A100" s="1"/>
      <c r="B100" s="125" t="s">
        <v>112</v>
      </c>
      <c r="C100" s="125" t="s">
        <v>110</v>
      </c>
      <c r="D100" s="3" t="s">
        <v>6</v>
      </c>
      <c r="E100" s="3"/>
      <c r="F100" s="3"/>
      <c r="G100" s="3"/>
      <c r="H100" s="3"/>
      <c r="I100" s="93">
        <v>25</v>
      </c>
      <c r="J100" s="115"/>
      <c r="K100" s="115"/>
      <c r="L100" s="115"/>
      <c r="M100" s="116"/>
      <c r="N100" s="58"/>
    </row>
    <row r="101" spans="1:14">
      <c r="A101" s="1"/>
      <c r="B101" s="125" t="s">
        <v>108</v>
      </c>
      <c r="C101" s="125" t="s">
        <v>110</v>
      </c>
      <c r="D101" s="3" t="s">
        <v>6</v>
      </c>
      <c r="E101" s="3"/>
      <c r="F101" s="3"/>
      <c r="G101" s="3"/>
      <c r="H101" s="3"/>
      <c r="I101" s="93">
        <v>60</v>
      </c>
      <c r="J101" s="115"/>
      <c r="K101" s="115"/>
      <c r="L101" s="115"/>
      <c r="M101" s="116"/>
      <c r="N101" s="58"/>
    </row>
    <row r="102" spans="1:14">
      <c r="A102" s="1"/>
      <c r="B102" s="125" t="s">
        <v>117</v>
      </c>
      <c r="C102" s="125" t="s">
        <v>110</v>
      </c>
      <c r="D102" s="3" t="s">
        <v>6</v>
      </c>
      <c r="E102" s="3"/>
      <c r="F102" s="3"/>
      <c r="G102" s="3"/>
      <c r="H102" s="3"/>
      <c r="I102" s="93">
        <v>20</v>
      </c>
      <c r="J102" s="115"/>
      <c r="K102" s="115"/>
      <c r="L102" s="115"/>
      <c r="M102" s="116"/>
      <c r="N102" s="58"/>
    </row>
    <row r="103" spans="1:14">
      <c r="A103" s="1"/>
      <c r="B103" s="125" t="s">
        <v>115</v>
      </c>
      <c r="C103" s="125" t="s">
        <v>110</v>
      </c>
      <c r="D103" s="3" t="s">
        <v>6</v>
      </c>
      <c r="E103" s="3"/>
      <c r="F103" s="3"/>
      <c r="G103" s="3"/>
      <c r="H103" s="3"/>
      <c r="I103" s="93">
        <v>30</v>
      </c>
      <c r="J103" s="115"/>
      <c r="K103" s="115"/>
      <c r="L103" s="115"/>
      <c r="M103" s="116"/>
      <c r="N103" s="58"/>
    </row>
    <row r="104" spans="1:14">
      <c r="A104" s="1"/>
      <c r="B104" s="91"/>
      <c r="C104" s="99"/>
      <c r="D104" s="3"/>
      <c r="E104" s="3"/>
      <c r="F104" s="3"/>
      <c r="G104" s="3"/>
      <c r="H104" s="3"/>
      <c r="I104" s="93"/>
      <c r="J104" s="114"/>
      <c r="K104" s="115"/>
      <c r="L104" s="115"/>
      <c r="M104" s="116"/>
      <c r="N104" s="58"/>
    </row>
    <row r="105" spans="1:14">
      <c r="A105" s="1"/>
      <c r="B105" s="9"/>
      <c r="C105" s="9" t="s">
        <v>95</v>
      </c>
      <c r="D105" s="3"/>
      <c r="E105" s="3"/>
      <c r="F105" s="3"/>
      <c r="G105" s="3"/>
      <c r="H105" s="3"/>
      <c r="I105" s="93"/>
      <c r="J105" s="114"/>
      <c r="K105" s="115"/>
      <c r="L105" s="115"/>
      <c r="M105" s="116"/>
      <c r="N105" s="58"/>
    </row>
    <row r="106" spans="1:14">
      <c r="A106" s="94"/>
      <c r="B106" s="125" t="s">
        <v>96</v>
      </c>
      <c r="C106" s="125" t="s">
        <v>20</v>
      </c>
      <c r="D106" s="3" t="s">
        <v>6</v>
      </c>
      <c r="E106" s="3"/>
      <c r="F106" s="3"/>
      <c r="G106" s="3"/>
      <c r="H106" s="3"/>
      <c r="I106" s="93">
        <v>70</v>
      </c>
      <c r="J106" s="114"/>
      <c r="K106" s="115"/>
      <c r="L106" s="115"/>
      <c r="M106" s="116"/>
      <c r="N106" s="58"/>
    </row>
    <row r="107" spans="1:14">
      <c r="A107" s="94"/>
      <c r="B107" s="125" t="s">
        <v>97</v>
      </c>
      <c r="C107" s="125" t="s">
        <v>20</v>
      </c>
      <c r="D107" s="3" t="s">
        <v>6</v>
      </c>
      <c r="E107" s="3"/>
      <c r="F107" s="3"/>
      <c r="G107" s="3"/>
      <c r="H107" s="3"/>
      <c r="I107" s="93">
        <v>35</v>
      </c>
      <c r="J107" s="114"/>
      <c r="K107" s="115"/>
      <c r="L107" s="115"/>
      <c r="M107" s="116"/>
      <c r="N107" s="58"/>
    </row>
    <row r="108" spans="1:14">
      <c r="A108" s="120"/>
      <c r="B108" s="125" t="s">
        <v>98</v>
      </c>
      <c r="C108" s="125" t="s">
        <v>20</v>
      </c>
      <c r="D108" s="3" t="s">
        <v>6</v>
      </c>
      <c r="E108" s="3"/>
      <c r="F108" s="3"/>
      <c r="G108" s="3"/>
      <c r="H108" s="3"/>
      <c r="I108" s="93">
        <v>15</v>
      </c>
      <c r="J108" s="130"/>
      <c r="K108" s="130"/>
      <c r="L108" s="130"/>
      <c r="M108" s="116"/>
      <c r="N108" s="58"/>
    </row>
    <row r="109" spans="1:14">
      <c r="A109" s="120"/>
      <c r="B109" s="131"/>
      <c r="C109" s="132"/>
      <c r="D109" s="87"/>
      <c r="E109" s="87"/>
      <c r="F109" s="87"/>
      <c r="G109" s="87"/>
      <c r="H109" s="87"/>
      <c r="I109" s="100"/>
      <c r="J109" s="130"/>
      <c r="K109" s="130"/>
      <c r="L109" s="130"/>
      <c r="M109" s="116"/>
      <c r="N109" s="58"/>
    </row>
    <row r="110" spans="1:14">
      <c r="A110" s="120"/>
      <c r="B110" s="9"/>
      <c r="C110" s="9" t="s">
        <v>99</v>
      </c>
      <c r="D110" s="3"/>
      <c r="E110" s="3"/>
      <c r="F110" s="3"/>
      <c r="G110" s="3"/>
      <c r="H110" s="3"/>
      <c r="I110" s="93"/>
      <c r="J110" s="133"/>
      <c r="K110" s="130"/>
      <c r="L110" s="130"/>
      <c r="M110" s="116"/>
      <c r="N110" s="58"/>
    </row>
    <row r="111" spans="1:14">
      <c r="A111" s="120"/>
      <c r="B111" s="125" t="s">
        <v>96</v>
      </c>
      <c r="C111" s="125" t="s">
        <v>20</v>
      </c>
      <c r="D111" s="3" t="s">
        <v>6</v>
      </c>
      <c r="E111" s="3"/>
      <c r="F111" s="3"/>
      <c r="G111" s="3"/>
      <c r="H111" s="3"/>
      <c r="I111" s="93">
        <v>30</v>
      </c>
      <c r="J111" s="133"/>
      <c r="K111" s="130"/>
      <c r="L111" s="130"/>
      <c r="M111" s="116"/>
      <c r="N111" s="58"/>
    </row>
    <row r="112" spans="1:14">
      <c r="A112" s="120"/>
      <c r="B112" s="125" t="s">
        <v>100</v>
      </c>
      <c r="C112" s="125" t="s">
        <v>20</v>
      </c>
      <c r="D112" s="3" t="s">
        <v>6</v>
      </c>
      <c r="E112" s="3"/>
      <c r="F112" s="3"/>
      <c r="G112" s="3"/>
      <c r="H112" s="3"/>
      <c r="I112" s="93">
        <v>85</v>
      </c>
      <c r="J112" s="133"/>
      <c r="K112" s="130"/>
      <c r="L112" s="130"/>
      <c r="M112" s="116"/>
      <c r="N112" s="58"/>
    </row>
    <row r="113" spans="1:14">
      <c r="A113" s="120"/>
      <c r="B113" s="131"/>
      <c r="C113" s="132"/>
      <c r="D113" s="87"/>
      <c r="E113" s="87"/>
      <c r="F113" s="87"/>
      <c r="G113" s="87"/>
      <c r="H113" s="87"/>
      <c r="I113" s="100"/>
      <c r="J113" s="133"/>
      <c r="K113" s="130"/>
      <c r="L113" s="130"/>
      <c r="M113" s="116"/>
      <c r="N113" s="58"/>
    </row>
    <row r="114" spans="1:14">
      <c r="A114" s="120"/>
      <c r="B114" s="134"/>
      <c r="C114" s="9" t="s">
        <v>102</v>
      </c>
      <c r="D114" s="87"/>
      <c r="E114" s="87"/>
      <c r="F114" s="87"/>
      <c r="G114" s="87"/>
      <c r="H114" s="87"/>
      <c r="I114" s="100"/>
      <c r="J114" s="133"/>
      <c r="K114" s="130"/>
      <c r="L114" s="130"/>
      <c r="M114" s="116"/>
      <c r="N114" s="58"/>
    </row>
    <row r="115" spans="1:14">
      <c r="A115" s="120"/>
      <c r="B115" s="125" t="s">
        <v>96</v>
      </c>
      <c r="C115" s="134" t="s">
        <v>101</v>
      </c>
      <c r="D115" s="3" t="s">
        <v>6</v>
      </c>
      <c r="E115" s="3"/>
      <c r="F115" s="3"/>
      <c r="G115" s="3"/>
      <c r="H115" s="3"/>
      <c r="I115" s="93">
        <v>30</v>
      </c>
      <c r="J115" s="133"/>
      <c r="K115" s="130"/>
      <c r="L115" s="130"/>
      <c r="M115" s="116"/>
      <c r="N115" s="58"/>
    </row>
    <row r="116" spans="1:14">
      <c r="A116" s="120"/>
      <c r="B116" s="125" t="s">
        <v>100</v>
      </c>
      <c r="C116" s="134" t="s">
        <v>101</v>
      </c>
      <c r="D116" s="3" t="s">
        <v>6</v>
      </c>
      <c r="E116" s="3"/>
      <c r="F116" s="3"/>
      <c r="G116" s="3"/>
      <c r="H116" s="3"/>
      <c r="I116" s="93">
        <v>85</v>
      </c>
      <c r="J116" s="133"/>
      <c r="K116" s="130"/>
      <c r="L116" s="130"/>
      <c r="M116" s="116"/>
      <c r="N116" s="58"/>
    </row>
    <row r="117" spans="1:14">
      <c r="A117" s="120"/>
      <c r="B117" s="131"/>
      <c r="C117" s="132"/>
      <c r="D117" s="3"/>
      <c r="E117" s="3"/>
      <c r="F117" s="3"/>
      <c r="G117" s="3"/>
      <c r="H117" s="3"/>
      <c r="I117" s="93"/>
      <c r="J117" s="133"/>
      <c r="K117" s="130"/>
      <c r="L117" s="130"/>
      <c r="M117" s="116"/>
      <c r="N117" s="58"/>
    </row>
    <row r="118" spans="1:14">
      <c r="A118" s="120"/>
      <c r="B118" s="134"/>
      <c r="C118" s="9" t="s">
        <v>39</v>
      </c>
      <c r="D118" s="87"/>
      <c r="E118" s="87"/>
      <c r="F118" s="87"/>
      <c r="G118" s="87"/>
      <c r="H118" s="87"/>
      <c r="I118" s="100"/>
      <c r="J118" s="130"/>
      <c r="K118" s="130"/>
      <c r="L118" s="130"/>
      <c r="M118" s="116"/>
      <c r="N118" s="58"/>
    </row>
    <row r="119" spans="1:14">
      <c r="A119" s="120"/>
      <c r="B119" s="125" t="s">
        <v>97</v>
      </c>
      <c r="C119" s="134" t="s">
        <v>101</v>
      </c>
      <c r="D119" s="3" t="s">
        <v>6</v>
      </c>
      <c r="E119" s="3"/>
      <c r="F119" s="3"/>
      <c r="G119" s="3"/>
      <c r="H119" s="3"/>
      <c r="I119" s="93">
        <v>35</v>
      </c>
      <c r="J119" s="118"/>
      <c r="K119" s="115">
        <f>J119*I119</f>
        <v>0</v>
      </c>
      <c r="L119" s="118"/>
      <c r="M119" s="119">
        <f t="shared" ref="M119" si="19">L119*I119</f>
        <v>0</v>
      </c>
      <c r="N119" s="58"/>
    </row>
    <row r="120" spans="1:14">
      <c r="A120" s="120"/>
      <c r="B120" s="125"/>
      <c r="C120" s="134"/>
      <c r="D120" s="3"/>
      <c r="E120" s="3"/>
      <c r="F120" s="3"/>
      <c r="G120" s="3"/>
      <c r="H120" s="3"/>
      <c r="I120" s="93"/>
      <c r="J120" s="130"/>
      <c r="K120" s="130"/>
      <c r="L120" s="130"/>
      <c r="M120" s="116"/>
      <c r="N120" s="58"/>
    </row>
    <row r="121" spans="1:14">
      <c r="A121" s="120"/>
      <c r="B121" s="125"/>
      <c r="C121" s="9" t="s">
        <v>40</v>
      </c>
      <c r="D121" s="3"/>
      <c r="E121" s="3"/>
      <c r="F121" s="3"/>
      <c r="G121" s="3"/>
      <c r="H121" s="3"/>
      <c r="I121" s="93"/>
      <c r="J121" s="130"/>
      <c r="K121" s="130"/>
      <c r="L121" s="130"/>
      <c r="M121" s="116"/>
      <c r="N121" s="58"/>
    </row>
    <row r="122" spans="1:14">
      <c r="A122" s="120"/>
      <c r="B122" s="125" t="s">
        <v>98</v>
      </c>
      <c r="C122" s="134" t="s">
        <v>34</v>
      </c>
      <c r="D122" s="3" t="s">
        <v>6</v>
      </c>
      <c r="E122" s="3"/>
      <c r="F122" s="3"/>
      <c r="G122" s="3"/>
      <c r="H122" s="3"/>
      <c r="I122" s="93">
        <v>15</v>
      </c>
      <c r="J122" s="118"/>
      <c r="K122" s="115">
        <f>J122*I122</f>
        <v>0</v>
      </c>
      <c r="L122" s="118"/>
      <c r="M122" s="119">
        <f t="shared" ref="M122" si="20">L122*I122</f>
        <v>0</v>
      </c>
      <c r="N122" s="58"/>
    </row>
    <row r="123" spans="1:14">
      <c r="A123" s="120"/>
      <c r="B123" s="134"/>
      <c r="C123" s="134"/>
      <c r="D123" s="87"/>
      <c r="E123" s="87"/>
      <c r="F123" s="87"/>
      <c r="G123" s="87"/>
      <c r="H123" s="87"/>
      <c r="I123" s="100"/>
      <c r="J123" s="130"/>
      <c r="K123" s="130"/>
      <c r="L123" s="130"/>
      <c r="M123" s="116"/>
      <c r="N123" s="58"/>
    </row>
    <row r="124" spans="1:14">
      <c r="A124" s="120"/>
      <c r="B124" s="125"/>
      <c r="C124" s="9" t="s">
        <v>130</v>
      </c>
      <c r="D124" s="3" t="s">
        <v>131</v>
      </c>
      <c r="E124" s="3"/>
      <c r="F124" s="3"/>
      <c r="G124" s="3"/>
      <c r="H124" s="3"/>
      <c r="I124" s="93">
        <v>40</v>
      </c>
      <c r="J124" s="130"/>
      <c r="K124" s="130"/>
      <c r="L124" s="130"/>
      <c r="M124" s="116"/>
      <c r="N124" s="58"/>
    </row>
    <row r="125" spans="1:14">
      <c r="A125" s="120"/>
      <c r="B125" s="134"/>
      <c r="C125" s="134"/>
      <c r="D125" s="87"/>
      <c r="E125" s="87"/>
      <c r="F125" s="87"/>
      <c r="G125" s="87"/>
      <c r="H125" s="87"/>
      <c r="I125" s="100"/>
      <c r="J125" s="130"/>
      <c r="K125" s="130"/>
      <c r="L125" s="130"/>
      <c r="M125" s="116"/>
      <c r="N125" s="58"/>
    </row>
    <row r="126" spans="1:14">
      <c r="A126" s="120"/>
      <c r="B126" s="134"/>
      <c r="C126" s="9" t="s">
        <v>172</v>
      </c>
      <c r="D126" s="87"/>
      <c r="E126" s="85"/>
      <c r="F126" s="85"/>
      <c r="G126" s="85"/>
      <c r="H126" s="85"/>
      <c r="I126" s="86"/>
      <c r="J126" s="130"/>
      <c r="K126" s="130"/>
      <c r="L126" s="130"/>
      <c r="M126" s="116"/>
      <c r="N126" s="58"/>
    </row>
    <row r="127" spans="1:14">
      <c r="A127" s="120"/>
      <c r="B127" s="163"/>
      <c r="C127" s="134" t="s">
        <v>173</v>
      </c>
      <c r="D127" s="3" t="s">
        <v>6</v>
      </c>
      <c r="E127" s="3"/>
      <c r="F127" s="3"/>
      <c r="G127" s="3"/>
      <c r="H127" s="3"/>
      <c r="I127" s="93">
        <v>20</v>
      </c>
      <c r="J127" s="130"/>
      <c r="K127" s="130"/>
      <c r="L127" s="130"/>
      <c r="M127" s="116"/>
      <c r="N127" s="58"/>
    </row>
    <row r="128" spans="1:14">
      <c r="A128" s="120"/>
      <c r="B128" s="134"/>
      <c r="C128" s="134"/>
      <c r="D128" s="87"/>
      <c r="E128" s="87"/>
      <c r="F128" s="87"/>
      <c r="G128" s="87"/>
      <c r="H128" s="87"/>
      <c r="I128" s="100"/>
      <c r="J128" s="130"/>
      <c r="K128" s="130"/>
      <c r="L128" s="130"/>
      <c r="M128" s="116"/>
      <c r="N128" s="58"/>
    </row>
    <row r="129" spans="1:14">
      <c r="A129" s="120"/>
      <c r="B129" s="127" t="s">
        <v>11</v>
      </c>
      <c r="C129" s="122" t="s">
        <v>103</v>
      </c>
      <c r="D129" s="3" t="s">
        <v>6</v>
      </c>
      <c r="E129" s="3"/>
      <c r="F129" s="3"/>
      <c r="G129" s="3"/>
      <c r="H129" s="3"/>
      <c r="I129" s="93">
        <v>120</v>
      </c>
      <c r="J129" s="118"/>
      <c r="K129" s="115">
        <f>J129*I129</f>
        <v>0</v>
      </c>
      <c r="L129" s="118"/>
      <c r="M129" s="119">
        <f t="shared" ref="M129" si="21">L129*I129</f>
        <v>0</v>
      </c>
      <c r="N129" s="58"/>
    </row>
    <row r="130" spans="1:14">
      <c r="A130" s="120"/>
      <c r="B130" s="127" t="s">
        <v>11</v>
      </c>
      <c r="C130" s="122" t="s">
        <v>118</v>
      </c>
      <c r="D130" s="3" t="s">
        <v>6</v>
      </c>
      <c r="E130" s="3"/>
      <c r="F130" s="3"/>
      <c r="G130" s="3"/>
      <c r="H130" s="3"/>
      <c r="I130" s="93">
        <v>120</v>
      </c>
      <c r="J130" s="118"/>
      <c r="K130" s="115">
        <f>J130*I130</f>
        <v>0</v>
      </c>
      <c r="L130" s="118"/>
      <c r="M130" s="119">
        <f t="shared" ref="M130" si="22">L130*I130</f>
        <v>0</v>
      </c>
      <c r="N130" s="58"/>
    </row>
    <row r="131" spans="1:14">
      <c r="A131" s="120"/>
      <c r="B131" s="127" t="s">
        <v>11</v>
      </c>
      <c r="C131" s="122" t="s">
        <v>33</v>
      </c>
      <c r="D131" s="3" t="s">
        <v>7</v>
      </c>
      <c r="E131" s="3"/>
      <c r="F131" s="3"/>
      <c r="G131" s="3"/>
      <c r="H131" s="3"/>
      <c r="I131" s="93">
        <v>1</v>
      </c>
      <c r="J131" s="130"/>
      <c r="K131" s="130"/>
      <c r="L131" s="130"/>
      <c r="M131" s="116"/>
      <c r="N131" s="58"/>
    </row>
    <row r="132" spans="1:14">
      <c r="A132" s="120"/>
      <c r="B132" s="127" t="s">
        <v>11</v>
      </c>
      <c r="C132" s="122" t="s">
        <v>16</v>
      </c>
      <c r="D132" s="3" t="s">
        <v>7</v>
      </c>
      <c r="E132" s="3"/>
      <c r="F132" s="3"/>
      <c r="G132" s="3"/>
      <c r="H132" s="3"/>
      <c r="I132" s="93">
        <v>1</v>
      </c>
      <c r="J132" s="130"/>
      <c r="K132" s="130"/>
      <c r="L132" s="130"/>
      <c r="M132" s="116"/>
      <c r="N132" s="58"/>
    </row>
    <row r="133" spans="1:14" ht="15.75" thickBot="1">
      <c r="A133" s="120"/>
      <c r="B133" s="131"/>
      <c r="C133" s="132"/>
      <c r="D133" s="87"/>
      <c r="E133" s="87"/>
      <c r="F133" s="87"/>
      <c r="G133" s="87"/>
      <c r="H133" s="87"/>
      <c r="I133" s="100"/>
      <c r="J133" s="130"/>
      <c r="K133" s="130"/>
      <c r="L133" s="130"/>
      <c r="M133" s="135"/>
      <c r="N133" s="58"/>
    </row>
    <row r="134" spans="1:14" ht="16.5" thickBot="1">
      <c r="A134" s="2" t="s">
        <v>89</v>
      </c>
      <c r="B134" s="96"/>
      <c r="C134" s="129"/>
      <c r="D134" s="97"/>
      <c r="E134" s="97"/>
      <c r="F134" s="97"/>
      <c r="G134" s="97"/>
      <c r="H134" s="97"/>
      <c r="I134" s="97"/>
      <c r="J134" s="111"/>
      <c r="K134" s="112">
        <f>SUM(K135:K153)</f>
        <v>0</v>
      </c>
      <c r="L134" s="111"/>
      <c r="M134" s="113">
        <f>SUM(M135:M153)</f>
        <v>0</v>
      </c>
      <c r="N134" s="58"/>
    </row>
    <row r="135" spans="1:14">
      <c r="A135" s="1"/>
      <c r="B135" s="98"/>
      <c r="C135" s="99"/>
      <c r="D135" s="3"/>
      <c r="E135" s="3"/>
      <c r="F135" s="3"/>
      <c r="G135" s="3"/>
      <c r="H135" s="3"/>
      <c r="I135" s="93"/>
      <c r="J135" s="114"/>
      <c r="K135" s="115"/>
      <c r="L135" s="115"/>
      <c r="M135" s="116"/>
      <c r="N135" s="58"/>
    </row>
    <row r="136" spans="1:14">
      <c r="A136" s="1"/>
      <c r="B136" s="9" t="s">
        <v>21</v>
      </c>
      <c r="C136" s="9" t="s">
        <v>41</v>
      </c>
      <c r="D136" s="3"/>
      <c r="E136" s="3"/>
      <c r="F136" s="3"/>
      <c r="G136" s="3"/>
      <c r="H136" s="3"/>
      <c r="I136" s="93"/>
      <c r="J136" s="114"/>
      <c r="K136" s="115"/>
      <c r="L136" s="115"/>
      <c r="M136" s="116"/>
      <c r="N136" s="58"/>
    </row>
    <row r="137" spans="1:14">
      <c r="A137" s="94"/>
      <c r="B137" s="125"/>
      <c r="C137" s="125" t="s">
        <v>19</v>
      </c>
      <c r="D137" s="3" t="s">
        <v>5</v>
      </c>
      <c r="E137" s="3"/>
      <c r="F137" s="3"/>
      <c r="G137" s="3"/>
      <c r="H137" s="3"/>
      <c r="I137" s="93">
        <v>3</v>
      </c>
      <c r="J137" s="118"/>
      <c r="K137" s="115">
        <f>J137*I137</f>
        <v>0</v>
      </c>
      <c r="L137" s="118"/>
      <c r="M137" s="119">
        <f t="shared" ref="M137" si="23">L137*I137</f>
        <v>0</v>
      </c>
      <c r="N137" s="58"/>
    </row>
    <row r="138" spans="1:14">
      <c r="A138" s="120"/>
      <c r="B138" s="131"/>
      <c r="C138" s="132"/>
      <c r="D138" s="87"/>
      <c r="E138" s="87"/>
      <c r="F138" s="87"/>
      <c r="G138" s="87"/>
      <c r="H138" s="87"/>
      <c r="I138" s="100"/>
      <c r="J138" s="130"/>
      <c r="K138" s="130"/>
      <c r="L138" s="130"/>
      <c r="M138" s="135"/>
      <c r="N138" s="58"/>
    </row>
    <row r="139" spans="1:14">
      <c r="A139" s="120"/>
      <c r="B139" s="9" t="s">
        <v>22</v>
      </c>
      <c r="C139" s="9" t="s">
        <v>93</v>
      </c>
      <c r="D139" s="3"/>
      <c r="E139" s="3"/>
      <c r="F139" s="3"/>
      <c r="G139" s="3"/>
      <c r="H139" s="3"/>
      <c r="I139" s="93"/>
      <c r="J139" s="130"/>
      <c r="K139" s="130"/>
      <c r="L139" s="130"/>
      <c r="M139" s="135"/>
      <c r="N139" s="58"/>
    </row>
    <row r="140" spans="1:14">
      <c r="A140" s="120"/>
      <c r="B140" s="125"/>
      <c r="C140" s="125" t="s">
        <v>17</v>
      </c>
      <c r="D140" s="87" t="s">
        <v>5</v>
      </c>
      <c r="E140" s="87"/>
      <c r="F140" s="87"/>
      <c r="G140" s="87"/>
      <c r="H140" s="87"/>
      <c r="I140" s="100">
        <v>15</v>
      </c>
      <c r="J140" s="118"/>
      <c r="K140" s="115">
        <f>J140*I140</f>
        <v>0</v>
      </c>
      <c r="L140" s="118"/>
      <c r="M140" s="119">
        <f t="shared" ref="M140:M142" si="24">L140*I140</f>
        <v>0</v>
      </c>
      <c r="N140" s="58"/>
    </row>
    <row r="141" spans="1:14">
      <c r="A141" s="120"/>
      <c r="B141" s="131"/>
      <c r="C141" s="125" t="s">
        <v>18</v>
      </c>
      <c r="D141" s="87" t="s">
        <v>5</v>
      </c>
      <c r="E141" s="87"/>
      <c r="F141" s="87"/>
      <c r="G141" s="87"/>
      <c r="H141" s="87"/>
      <c r="I141" s="100">
        <v>15</v>
      </c>
      <c r="J141" s="118"/>
      <c r="K141" s="115">
        <f>J141*I141</f>
        <v>0</v>
      </c>
      <c r="L141" s="118"/>
      <c r="M141" s="119">
        <f t="shared" si="24"/>
        <v>0</v>
      </c>
      <c r="N141" s="58"/>
    </row>
    <row r="142" spans="1:14">
      <c r="A142" s="120"/>
      <c r="B142" s="131"/>
      <c r="C142" s="125" t="s">
        <v>19</v>
      </c>
      <c r="D142" s="87" t="s">
        <v>5</v>
      </c>
      <c r="E142" s="87"/>
      <c r="F142" s="87"/>
      <c r="G142" s="87"/>
      <c r="H142" s="87"/>
      <c r="I142" s="100">
        <v>1</v>
      </c>
      <c r="J142" s="118"/>
      <c r="K142" s="115">
        <f>J142*I142</f>
        <v>0</v>
      </c>
      <c r="L142" s="118"/>
      <c r="M142" s="119">
        <f t="shared" si="24"/>
        <v>0</v>
      </c>
      <c r="N142" s="58"/>
    </row>
    <row r="143" spans="1:14">
      <c r="A143" s="120"/>
      <c r="B143" s="131"/>
      <c r="C143" s="132"/>
      <c r="D143" s="87"/>
      <c r="E143" s="87"/>
      <c r="F143" s="87"/>
      <c r="G143" s="87"/>
      <c r="H143" s="87"/>
      <c r="I143" s="100"/>
      <c r="J143" s="130"/>
      <c r="K143" s="130"/>
      <c r="L143" s="130"/>
      <c r="M143" s="135"/>
      <c r="N143" s="58"/>
    </row>
    <row r="144" spans="1:14">
      <c r="A144" s="120"/>
      <c r="B144" s="9" t="s">
        <v>42</v>
      </c>
      <c r="C144" s="9" t="s">
        <v>94</v>
      </c>
      <c r="D144" s="3"/>
      <c r="E144" s="54"/>
      <c r="F144" s="54"/>
      <c r="G144" s="54"/>
      <c r="H144" s="54"/>
      <c r="I144" s="79"/>
      <c r="J144" s="130"/>
      <c r="K144" s="130"/>
      <c r="L144" s="130"/>
      <c r="M144" s="135"/>
      <c r="N144" s="58"/>
    </row>
    <row r="145" spans="1:14">
      <c r="A145" s="120"/>
      <c r="B145" s="126"/>
      <c r="C145" s="125" t="s">
        <v>19</v>
      </c>
      <c r="D145" s="87" t="s">
        <v>5</v>
      </c>
      <c r="E145" s="85"/>
      <c r="F145" s="85"/>
      <c r="G145" s="85"/>
      <c r="H145" s="85"/>
      <c r="I145" s="86">
        <v>2</v>
      </c>
      <c r="J145" s="130"/>
      <c r="K145" s="130"/>
      <c r="L145" s="130"/>
      <c r="M145" s="135"/>
      <c r="N145" s="58"/>
    </row>
    <row r="146" spans="1:14">
      <c r="A146" s="120"/>
      <c r="B146" s="126"/>
      <c r="C146" s="134"/>
      <c r="D146" s="87"/>
      <c r="E146" s="85"/>
      <c r="F146" s="85"/>
      <c r="G146" s="85"/>
      <c r="H146" s="85"/>
      <c r="I146" s="86"/>
      <c r="J146" s="130"/>
      <c r="K146" s="130"/>
      <c r="L146" s="130"/>
      <c r="M146" s="135"/>
      <c r="N146" s="58"/>
    </row>
    <row r="147" spans="1:14">
      <c r="A147" s="120"/>
      <c r="B147" s="9" t="s">
        <v>23</v>
      </c>
      <c r="C147" s="9" t="s">
        <v>24</v>
      </c>
      <c r="D147" s="87" t="s">
        <v>5</v>
      </c>
      <c r="E147" s="87"/>
      <c r="F147" s="87"/>
      <c r="G147" s="87"/>
      <c r="H147" s="87"/>
      <c r="I147" s="100">
        <v>2</v>
      </c>
      <c r="J147" s="130"/>
      <c r="K147" s="130"/>
      <c r="L147" s="130"/>
      <c r="M147" s="135"/>
      <c r="N147" s="58"/>
    </row>
    <row r="148" spans="1:14">
      <c r="A148" s="120"/>
      <c r="B148" s="9" t="s">
        <v>25</v>
      </c>
      <c r="C148" s="9" t="s">
        <v>152</v>
      </c>
      <c r="D148" s="87" t="s">
        <v>5</v>
      </c>
      <c r="E148" s="87"/>
      <c r="F148" s="87"/>
      <c r="G148" s="87"/>
      <c r="H148" s="87"/>
      <c r="I148" s="100">
        <v>2</v>
      </c>
      <c r="J148" s="118"/>
      <c r="K148" s="115">
        <f>J148*I148</f>
        <v>0</v>
      </c>
      <c r="L148" s="118"/>
      <c r="M148" s="119">
        <f t="shared" ref="M148" si="25">L148*I148</f>
        <v>0</v>
      </c>
      <c r="N148" s="58"/>
    </row>
    <row r="149" spans="1:14">
      <c r="A149" s="120"/>
      <c r="B149" s="9" t="s">
        <v>26</v>
      </c>
      <c r="C149" s="9" t="s">
        <v>43</v>
      </c>
      <c r="D149" s="87" t="s">
        <v>5</v>
      </c>
      <c r="E149" s="87"/>
      <c r="F149" s="87"/>
      <c r="G149" s="87"/>
      <c r="H149" s="87"/>
      <c r="I149" s="100">
        <v>2</v>
      </c>
      <c r="J149" s="130"/>
      <c r="K149" s="130"/>
      <c r="L149" s="130"/>
      <c r="M149" s="135"/>
      <c r="N149" s="58"/>
    </row>
    <row r="150" spans="1:14">
      <c r="A150" s="120"/>
      <c r="B150" s="9" t="s">
        <v>27</v>
      </c>
      <c r="C150" s="9" t="s">
        <v>44</v>
      </c>
      <c r="D150" s="87" t="s">
        <v>5</v>
      </c>
      <c r="E150" s="87"/>
      <c r="F150" s="87"/>
      <c r="G150" s="87"/>
      <c r="H150" s="87"/>
      <c r="I150" s="100">
        <v>1</v>
      </c>
      <c r="J150" s="130"/>
      <c r="K150" s="130"/>
      <c r="L150" s="130"/>
      <c r="M150" s="135"/>
      <c r="N150" s="58"/>
    </row>
    <row r="151" spans="1:14">
      <c r="A151" s="120"/>
      <c r="B151" s="88"/>
      <c r="C151" s="88"/>
      <c r="D151" s="87"/>
      <c r="E151" s="87"/>
      <c r="F151" s="87"/>
      <c r="G151" s="87"/>
      <c r="H151" s="87"/>
      <c r="I151" s="100"/>
      <c r="J151" s="130"/>
      <c r="K151" s="130"/>
      <c r="L151" s="130"/>
      <c r="M151" s="135"/>
      <c r="N151" s="58"/>
    </row>
    <row r="152" spans="1:14">
      <c r="A152" s="120"/>
      <c r="B152" s="127" t="s">
        <v>11</v>
      </c>
      <c r="C152" s="122" t="s">
        <v>33</v>
      </c>
      <c r="D152" s="3" t="s">
        <v>7</v>
      </c>
      <c r="E152" s="3"/>
      <c r="F152" s="3"/>
      <c r="G152" s="3"/>
      <c r="H152" s="3"/>
      <c r="I152" s="93">
        <v>1</v>
      </c>
      <c r="J152" s="130"/>
      <c r="K152" s="130"/>
      <c r="L152" s="130"/>
      <c r="M152" s="135"/>
      <c r="N152" s="58"/>
    </row>
    <row r="153" spans="1:14" ht="15.75" thickBot="1">
      <c r="A153" s="136"/>
      <c r="B153" s="137"/>
      <c r="C153" s="137"/>
      <c r="D153" s="137"/>
      <c r="E153" s="137"/>
      <c r="F153" s="137"/>
      <c r="G153" s="137"/>
      <c r="H153" s="137"/>
      <c r="I153" s="138"/>
      <c r="J153" s="139"/>
      <c r="K153" s="139"/>
      <c r="L153" s="139"/>
      <c r="M153" s="140"/>
      <c r="N153" s="58"/>
    </row>
    <row r="154" spans="1:14" ht="16.5" thickBot="1">
      <c r="A154" s="2" t="s">
        <v>90</v>
      </c>
      <c r="B154" s="96"/>
      <c r="C154" s="129"/>
      <c r="D154" s="97"/>
      <c r="E154" s="97"/>
      <c r="F154" s="97"/>
      <c r="G154" s="97"/>
      <c r="H154" s="97"/>
      <c r="I154" s="97"/>
      <c r="J154" s="111"/>
      <c r="K154" s="112">
        <f>SUM(K155:K168)</f>
        <v>0</v>
      </c>
      <c r="L154" s="111"/>
      <c r="M154" s="113">
        <f>SUM(M155:M168)</f>
        <v>0</v>
      </c>
      <c r="N154" s="58"/>
    </row>
    <row r="155" spans="1:14">
      <c r="A155" s="1"/>
      <c r="B155" s="98"/>
      <c r="C155" s="99"/>
      <c r="D155" s="3"/>
      <c r="E155" s="3"/>
      <c r="F155" s="3"/>
      <c r="G155" s="3"/>
      <c r="H155" s="3"/>
      <c r="I155" s="93"/>
      <c r="J155" s="114"/>
      <c r="K155" s="115"/>
      <c r="L155" s="115"/>
      <c r="M155" s="116"/>
      <c r="N155" s="58"/>
    </row>
    <row r="156" spans="1:14">
      <c r="A156" s="1"/>
      <c r="B156" s="9"/>
      <c r="C156" s="9" t="s">
        <v>85</v>
      </c>
      <c r="D156" s="3"/>
      <c r="E156" s="3"/>
      <c r="F156" s="3"/>
      <c r="G156" s="3"/>
      <c r="H156" s="3"/>
      <c r="I156" s="93"/>
      <c r="J156" s="114"/>
      <c r="K156" s="115"/>
      <c r="L156" s="115"/>
      <c r="M156" s="116"/>
      <c r="N156" s="58"/>
    </row>
    <row r="157" spans="1:14">
      <c r="A157" s="1"/>
      <c r="B157" s="125" t="s">
        <v>86</v>
      </c>
      <c r="C157" s="125" t="s">
        <v>171</v>
      </c>
      <c r="D157" s="3" t="s">
        <v>5</v>
      </c>
      <c r="E157" s="3"/>
      <c r="F157" s="3"/>
      <c r="G157" s="3"/>
      <c r="H157" s="3"/>
      <c r="I157" s="93">
        <v>19</v>
      </c>
      <c r="J157" s="118"/>
      <c r="K157" s="115">
        <f>J157*I157</f>
        <v>0</v>
      </c>
      <c r="L157" s="115"/>
      <c r="M157" s="116"/>
      <c r="N157" s="58"/>
    </row>
    <row r="158" spans="1:14">
      <c r="A158" s="1"/>
      <c r="B158" s="125" t="s">
        <v>87</v>
      </c>
      <c r="C158" s="125" t="s">
        <v>170</v>
      </c>
      <c r="D158" s="3" t="s">
        <v>5</v>
      </c>
      <c r="E158" s="3"/>
      <c r="F158" s="3"/>
      <c r="G158" s="3"/>
      <c r="H158" s="3"/>
      <c r="I158" s="93">
        <v>19</v>
      </c>
      <c r="J158" s="118"/>
      <c r="K158" s="115">
        <f>J158*I158</f>
        <v>0</v>
      </c>
      <c r="L158" s="115"/>
      <c r="M158" s="116"/>
      <c r="N158" s="58"/>
    </row>
    <row r="159" spans="1:14">
      <c r="A159" s="1"/>
      <c r="B159" s="125"/>
      <c r="C159" s="125"/>
      <c r="D159" s="4"/>
      <c r="E159" s="4"/>
      <c r="F159" s="4"/>
      <c r="G159" s="4"/>
      <c r="H159" s="4"/>
      <c r="I159" s="101"/>
      <c r="J159" s="114"/>
      <c r="K159" s="115"/>
      <c r="L159" s="115"/>
      <c r="M159" s="116"/>
      <c r="N159" s="58"/>
    </row>
    <row r="160" spans="1:14">
      <c r="A160" s="1"/>
      <c r="B160" s="125"/>
      <c r="C160" s="9" t="s">
        <v>92</v>
      </c>
      <c r="D160" s="4"/>
      <c r="E160" s="4"/>
      <c r="F160" s="4"/>
      <c r="G160" s="4"/>
      <c r="H160" s="4"/>
      <c r="I160" s="101"/>
      <c r="J160" s="114"/>
      <c r="K160" s="115"/>
      <c r="L160" s="115"/>
      <c r="M160" s="116"/>
      <c r="N160" s="58"/>
    </row>
    <row r="161" spans="1:14">
      <c r="A161" s="1"/>
      <c r="B161" s="125" t="s">
        <v>28</v>
      </c>
      <c r="C161" s="125" t="s">
        <v>174</v>
      </c>
      <c r="D161" s="4" t="s">
        <v>5</v>
      </c>
      <c r="E161" s="4"/>
      <c r="F161" s="4"/>
      <c r="G161" s="4"/>
      <c r="H161" s="4"/>
      <c r="I161" s="101">
        <v>15</v>
      </c>
      <c r="J161" s="118"/>
      <c r="K161" s="115">
        <f t="shared" ref="K161:K162" si="26">J161*I161</f>
        <v>0</v>
      </c>
      <c r="L161" s="115"/>
      <c r="M161" s="116"/>
      <c r="N161" s="58"/>
    </row>
    <row r="162" spans="1:14">
      <c r="A162" s="1"/>
      <c r="B162" s="125" t="s">
        <v>91</v>
      </c>
      <c r="C162" s="125" t="s">
        <v>175</v>
      </c>
      <c r="D162" s="4" t="s">
        <v>5</v>
      </c>
      <c r="E162" s="4"/>
      <c r="F162" s="4"/>
      <c r="G162" s="4"/>
      <c r="H162" s="4"/>
      <c r="I162" s="101">
        <v>15</v>
      </c>
      <c r="J162" s="118"/>
      <c r="K162" s="115">
        <f t="shared" si="26"/>
        <v>0</v>
      </c>
      <c r="L162" s="115"/>
      <c r="M162" s="116"/>
      <c r="N162" s="58"/>
    </row>
    <row r="163" spans="1:14">
      <c r="A163" s="1"/>
      <c r="B163" s="125"/>
      <c r="C163" s="125"/>
      <c r="D163" s="4"/>
      <c r="E163" s="4"/>
      <c r="F163" s="4"/>
      <c r="G163" s="4"/>
      <c r="H163" s="4"/>
      <c r="I163" s="101"/>
      <c r="J163" s="114"/>
      <c r="K163" s="115"/>
      <c r="L163" s="115"/>
      <c r="M163" s="116"/>
      <c r="N163" s="58"/>
    </row>
    <row r="164" spans="1:14">
      <c r="A164" s="1"/>
      <c r="B164" s="125" t="s">
        <v>29</v>
      </c>
      <c r="C164" s="9" t="s">
        <v>30</v>
      </c>
      <c r="D164" s="4"/>
      <c r="E164" s="4"/>
      <c r="F164" s="4"/>
      <c r="G164" s="4"/>
      <c r="H164" s="4"/>
      <c r="I164" s="101"/>
      <c r="J164" s="114"/>
      <c r="K164" s="115"/>
      <c r="L164" s="115"/>
      <c r="M164" s="116"/>
      <c r="N164" s="58"/>
    </row>
    <row r="165" spans="1:14">
      <c r="A165" s="1"/>
      <c r="B165" s="125"/>
      <c r="C165" s="125" t="s">
        <v>169</v>
      </c>
      <c r="D165" s="4" t="s">
        <v>5</v>
      </c>
      <c r="E165" s="4"/>
      <c r="F165" s="4"/>
      <c r="G165" s="4"/>
      <c r="H165" s="4"/>
      <c r="I165" s="101">
        <v>1</v>
      </c>
      <c r="J165" s="118"/>
      <c r="K165" s="115">
        <f t="shared" ref="K165" si="27">J165*I165</f>
        <v>0</v>
      </c>
      <c r="L165" s="115"/>
      <c r="M165" s="116"/>
      <c r="N165" s="58"/>
    </row>
    <row r="166" spans="1:14">
      <c r="A166" s="1"/>
      <c r="B166" s="90"/>
      <c r="C166" s="99"/>
      <c r="D166" s="102"/>
      <c r="E166" s="102"/>
      <c r="F166" s="102"/>
      <c r="G166" s="102"/>
      <c r="H166" s="102"/>
      <c r="I166" s="103"/>
      <c r="J166" s="114"/>
      <c r="K166" s="115"/>
      <c r="L166" s="115"/>
      <c r="M166" s="116"/>
      <c r="N166" s="58"/>
    </row>
    <row r="167" spans="1:14">
      <c r="A167" s="141"/>
      <c r="B167" s="127" t="s">
        <v>11</v>
      </c>
      <c r="C167" s="122" t="s">
        <v>33</v>
      </c>
      <c r="D167" s="3" t="s">
        <v>7</v>
      </c>
      <c r="E167" s="3"/>
      <c r="F167" s="3"/>
      <c r="G167" s="3"/>
      <c r="H167" s="3"/>
      <c r="I167" s="93">
        <v>1</v>
      </c>
      <c r="J167" s="142"/>
      <c r="K167" s="115"/>
      <c r="L167" s="115"/>
      <c r="M167" s="116"/>
      <c r="N167" s="58"/>
    </row>
    <row r="168" spans="1:14" ht="15.75" thickBot="1">
      <c r="A168" s="61"/>
      <c r="B168" s="62"/>
      <c r="C168" s="143"/>
      <c r="D168" s="60"/>
      <c r="E168" s="60"/>
      <c r="F168" s="60"/>
      <c r="G168" s="60"/>
      <c r="H168" s="60"/>
      <c r="I168" s="80"/>
      <c r="J168" s="142"/>
      <c r="K168" s="115"/>
      <c r="L168" s="115"/>
      <c r="M168" s="116"/>
    </row>
    <row r="169" spans="1:14" ht="16.5" thickBot="1">
      <c r="A169" s="2" t="s">
        <v>125</v>
      </c>
      <c r="B169" s="49"/>
      <c r="C169" s="110"/>
      <c r="D169" s="50"/>
      <c r="E169" s="50"/>
      <c r="F169" s="50"/>
      <c r="G169" s="50"/>
      <c r="H169" s="50"/>
      <c r="I169" s="50"/>
      <c r="J169" s="111"/>
      <c r="K169" s="112">
        <f>SUM(K170:K174)</f>
        <v>0</v>
      </c>
      <c r="L169" s="111"/>
      <c r="M169" s="113">
        <f>SUM(M170:M174)</f>
        <v>0</v>
      </c>
    </row>
    <row r="170" spans="1:14">
      <c r="A170" s="63"/>
      <c r="B170" s="64"/>
      <c r="C170" s="144"/>
      <c r="D170" s="65"/>
      <c r="E170" s="65"/>
      <c r="F170" s="65"/>
      <c r="G170" s="65"/>
      <c r="H170" s="65"/>
      <c r="I170" s="81"/>
      <c r="J170" s="145"/>
      <c r="K170" s="145"/>
      <c r="L170" s="145"/>
      <c r="M170" s="146"/>
    </row>
    <row r="171" spans="1:14">
      <c r="A171" s="66"/>
      <c r="B171" s="121" t="s">
        <v>11</v>
      </c>
      <c r="C171" s="147" t="s">
        <v>10</v>
      </c>
      <c r="D171" s="54" t="s">
        <v>7</v>
      </c>
      <c r="E171" s="54"/>
      <c r="F171" s="54"/>
      <c r="G171" s="54"/>
      <c r="H171" s="54"/>
      <c r="I171" s="79">
        <v>1</v>
      </c>
      <c r="J171" s="148"/>
      <c r="K171" s="148"/>
      <c r="L171" s="148"/>
      <c r="M171" s="149"/>
    </row>
    <row r="172" spans="1:14">
      <c r="A172" s="67"/>
      <c r="B172" s="121" t="s">
        <v>11</v>
      </c>
      <c r="C172" s="150" t="s">
        <v>150</v>
      </c>
      <c r="D172" s="54" t="s">
        <v>7</v>
      </c>
      <c r="E172" s="54"/>
      <c r="F172" s="54"/>
      <c r="G172" s="54"/>
      <c r="H172" s="54"/>
      <c r="I172" s="79">
        <v>1</v>
      </c>
      <c r="J172" s="118"/>
      <c r="K172" s="115">
        <f>J172*I172</f>
        <v>0</v>
      </c>
      <c r="L172" s="118"/>
      <c r="M172" s="119">
        <f t="shared" ref="M172" si="28">L172*I172</f>
        <v>0</v>
      </c>
    </row>
    <row r="173" spans="1:14">
      <c r="A173" s="67"/>
      <c r="B173" s="121" t="s">
        <v>11</v>
      </c>
      <c r="C173" s="151" t="s">
        <v>32</v>
      </c>
      <c r="D173" s="54" t="s">
        <v>7</v>
      </c>
      <c r="E173" s="54"/>
      <c r="F173" s="54"/>
      <c r="G173" s="54"/>
      <c r="H173" s="54"/>
      <c r="I173" s="79">
        <v>1</v>
      </c>
      <c r="J173" s="118"/>
      <c r="K173" s="115">
        <f>J173*I173</f>
        <v>0</v>
      </c>
      <c r="L173" s="118"/>
      <c r="M173" s="119">
        <f t="shared" ref="M173" si="29">L173*I173</f>
        <v>0</v>
      </c>
    </row>
    <row r="174" spans="1:14" ht="15.75" thickBot="1">
      <c r="A174" s="68"/>
      <c r="B174" s="69"/>
      <c r="C174" s="143"/>
      <c r="D174" s="60"/>
      <c r="E174" s="60"/>
      <c r="F174" s="60"/>
      <c r="G174" s="60"/>
      <c r="H174" s="60"/>
      <c r="I174" s="80"/>
      <c r="J174" s="152"/>
      <c r="K174" s="152"/>
      <c r="L174" s="152"/>
      <c r="M174" s="140"/>
    </row>
    <row r="175" spans="1:14" ht="16.5" thickBot="1">
      <c r="A175" s="2" t="s">
        <v>126</v>
      </c>
      <c r="B175" s="49"/>
      <c r="C175" s="110"/>
      <c r="D175" s="50"/>
      <c r="E175" s="50"/>
      <c r="F175" s="50"/>
      <c r="G175" s="50"/>
      <c r="H175" s="50"/>
      <c r="I175" s="50"/>
      <c r="J175" s="111"/>
      <c r="K175" s="112">
        <f>SUM(K176:K181)</f>
        <v>0</v>
      </c>
      <c r="L175" s="111"/>
      <c r="M175" s="113">
        <f>SUM(M176:M181)</f>
        <v>0</v>
      </c>
    </row>
    <row r="176" spans="1:14">
      <c r="A176" s="61"/>
      <c r="B176" s="62"/>
      <c r="C176" s="153"/>
      <c r="D176" s="70"/>
      <c r="E176" s="70"/>
      <c r="F176" s="70"/>
      <c r="G176" s="70"/>
      <c r="H176" s="70"/>
      <c r="I176" s="82"/>
      <c r="J176" s="142"/>
      <c r="K176" s="115"/>
      <c r="L176" s="115"/>
      <c r="M176" s="116"/>
    </row>
    <row r="177" spans="1:13">
      <c r="A177" s="61"/>
      <c r="B177" s="121" t="s">
        <v>11</v>
      </c>
      <c r="C177" s="150" t="s">
        <v>31</v>
      </c>
      <c r="D177" s="70" t="s">
        <v>7</v>
      </c>
      <c r="E177" s="70"/>
      <c r="F177" s="70"/>
      <c r="G177" s="70"/>
      <c r="H177" s="70"/>
      <c r="I177" s="82">
        <v>1</v>
      </c>
      <c r="J177" s="142"/>
      <c r="K177" s="115"/>
      <c r="L177" s="118"/>
      <c r="M177" s="119">
        <f t="shared" ref="M177:M180" si="30">L177*I177</f>
        <v>0</v>
      </c>
    </row>
    <row r="178" spans="1:13">
      <c r="A178" s="61"/>
      <c r="B178" s="121" t="s">
        <v>11</v>
      </c>
      <c r="C178" s="150" t="s">
        <v>149</v>
      </c>
      <c r="D178" s="70" t="s">
        <v>7</v>
      </c>
      <c r="E178" s="70"/>
      <c r="F178" s="70"/>
      <c r="G178" s="70"/>
      <c r="H178" s="70"/>
      <c r="I178" s="82">
        <v>1</v>
      </c>
      <c r="J178" s="142"/>
      <c r="K178" s="115"/>
      <c r="L178" s="118"/>
      <c r="M178" s="119">
        <f t="shared" si="30"/>
        <v>0</v>
      </c>
    </row>
    <row r="179" spans="1:13">
      <c r="A179" s="61"/>
      <c r="B179" s="121" t="s">
        <v>11</v>
      </c>
      <c r="C179" s="153" t="s">
        <v>8</v>
      </c>
      <c r="D179" s="70" t="s">
        <v>7</v>
      </c>
      <c r="E179" s="70"/>
      <c r="F179" s="70"/>
      <c r="G179" s="70"/>
      <c r="H179" s="70"/>
      <c r="I179" s="82">
        <v>1</v>
      </c>
      <c r="J179" s="142"/>
      <c r="K179" s="115"/>
      <c r="L179" s="118"/>
      <c r="M179" s="119">
        <f t="shared" si="30"/>
        <v>0</v>
      </c>
    </row>
    <row r="180" spans="1:13">
      <c r="A180" s="61"/>
      <c r="B180" s="121" t="s">
        <v>11</v>
      </c>
      <c r="C180" s="153" t="s">
        <v>9</v>
      </c>
      <c r="D180" s="54" t="s">
        <v>7</v>
      </c>
      <c r="E180" s="54"/>
      <c r="F180" s="54"/>
      <c r="G180" s="54"/>
      <c r="H180" s="54"/>
      <c r="I180" s="79">
        <v>1</v>
      </c>
      <c r="J180" s="115"/>
      <c r="K180" s="115"/>
      <c r="L180" s="118"/>
      <c r="M180" s="119">
        <f t="shared" si="30"/>
        <v>0</v>
      </c>
    </row>
    <row r="181" spans="1:13" ht="15.75" thickBot="1">
      <c r="A181" s="105"/>
      <c r="B181" s="126"/>
      <c r="C181" s="153"/>
      <c r="D181" s="54"/>
      <c r="E181" s="54"/>
      <c r="F181" s="54"/>
      <c r="G181" s="54"/>
      <c r="H181" s="54"/>
      <c r="I181" s="79"/>
      <c r="J181" s="115"/>
      <c r="K181" s="154"/>
      <c r="L181" s="154"/>
      <c r="M181" s="135"/>
    </row>
    <row r="182" spans="1:13" ht="16.5" thickBot="1">
      <c r="A182" s="2" t="s">
        <v>132</v>
      </c>
      <c r="B182" s="49"/>
      <c r="C182" s="110"/>
      <c r="D182" s="50"/>
      <c r="E182" s="50"/>
      <c r="F182" s="50"/>
      <c r="G182" s="50"/>
      <c r="H182" s="50"/>
      <c r="I182" s="50"/>
      <c r="J182" s="111"/>
      <c r="K182" s="112">
        <f>SUM(K183:K188)</f>
        <v>0</v>
      </c>
      <c r="L182" s="111"/>
      <c r="M182" s="113">
        <f>SUM(M183:M188)</f>
        <v>0</v>
      </c>
    </row>
    <row r="183" spans="1:13">
      <c r="A183" s="61"/>
      <c r="B183" s="62"/>
      <c r="C183" s="153"/>
      <c r="D183" s="70"/>
      <c r="E183" s="70"/>
      <c r="F183" s="70"/>
      <c r="G183" s="70"/>
      <c r="H183" s="70"/>
      <c r="I183" s="82"/>
      <c r="J183" s="142"/>
      <c r="K183" s="115"/>
      <c r="L183" s="115"/>
      <c r="M183" s="116"/>
    </row>
    <row r="184" spans="1:13">
      <c r="A184" s="61"/>
      <c r="B184" s="121" t="s">
        <v>11</v>
      </c>
      <c r="C184" s="150" t="s">
        <v>133</v>
      </c>
      <c r="D184" s="70" t="s">
        <v>7</v>
      </c>
      <c r="E184" s="70"/>
      <c r="F184" s="70"/>
      <c r="G184" s="70"/>
      <c r="H184" s="70"/>
      <c r="I184" s="82">
        <v>1</v>
      </c>
      <c r="J184" s="118"/>
      <c r="K184" s="115"/>
      <c r="L184" s="118"/>
      <c r="M184" s="119">
        <f>L184*I184</f>
        <v>0</v>
      </c>
    </row>
    <row r="185" spans="1:13">
      <c r="A185" s="105"/>
      <c r="B185" s="121" t="s">
        <v>11</v>
      </c>
      <c r="C185" s="150" t="s">
        <v>134</v>
      </c>
      <c r="D185" s="70" t="s">
        <v>7</v>
      </c>
      <c r="E185" s="70"/>
      <c r="F185" s="70"/>
      <c r="G185" s="70"/>
      <c r="H185" s="70"/>
      <c r="I185" s="82">
        <v>1</v>
      </c>
      <c r="J185" s="118"/>
      <c r="K185" s="115"/>
      <c r="L185" s="118"/>
      <c r="M185" s="119">
        <f t="shared" ref="M185:M187" si="31">L185*I185</f>
        <v>0</v>
      </c>
    </row>
    <row r="186" spans="1:13">
      <c r="A186" s="105"/>
      <c r="B186" s="121" t="s">
        <v>11</v>
      </c>
      <c r="C186" s="150" t="s">
        <v>135</v>
      </c>
      <c r="D186" s="70" t="s">
        <v>7</v>
      </c>
      <c r="E186" s="70"/>
      <c r="F186" s="70"/>
      <c r="G186" s="70"/>
      <c r="H186" s="70"/>
      <c r="I186" s="82">
        <v>1</v>
      </c>
      <c r="J186" s="118"/>
      <c r="K186" s="115"/>
      <c r="L186" s="118"/>
      <c r="M186" s="119">
        <f t="shared" si="31"/>
        <v>0</v>
      </c>
    </row>
    <row r="187" spans="1:13">
      <c r="A187" s="105"/>
      <c r="B187" s="121" t="s">
        <v>11</v>
      </c>
      <c r="C187" s="150" t="s">
        <v>184</v>
      </c>
      <c r="D187" s="70" t="s">
        <v>7</v>
      </c>
      <c r="E187" s="70"/>
      <c r="F187" s="70"/>
      <c r="G187" s="70"/>
      <c r="H187" s="70"/>
      <c r="I187" s="82">
        <v>1</v>
      </c>
      <c r="J187" s="118"/>
      <c r="K187" s="115"/>
      <c r="L187" s="118"/>
      <c r="M187" s="119">
        <f t="shared" si="31"/>
        <v>0</v>
      </c>
    </row>
    <row r="188" spans="1:13" ht="15.75" thickBot="1">
      <c r="A188" s="105"/>
      <c r="B188" s="126"/>
      <c r="C188" s="153"/>
      <c r="D188" s="54"/>
      <c r="E188" s="54"/>
      <c r="F188" s="54"/>
      <c r="G188" s="54"/>
      <c r="H188" s="54"/>
      <c r="I188" s="79"/>
      <c r="J188" s="115"/>
      <c r="K188" s="154"/>
      <c r="L188" s="154"/>
      <c r="M188" s="135"/>
    </row>
    <row r="189" spans="1:13" ht="16.5" thickBot="1">
      <c r="A189" s="2" t="s">
        <v>136</v>
      </c>
      <c r="B189" s="49"/>
      <c r="C189" s="110"/>
      <c r="D189" s="50"/>
      <c r="E189" s="50"/>
      <c r="F189" s="50"/>
      <c r="G189" s="50"/>
      <c r="H189" s="50"/>
      <c r="I189" s="50"/>
      <c r="J189" s="111"/>
      <c r="K189" s="112">
        <f>SUM(K190:K204)</f>
        <v>0</v>
      </c>
      <c r="L189" s="111"/>
      <c r="M189" s="113">
        <f>SUM(M190:M204)</f>
        <v>0</v>
      </c>
    </row>
    <row r="190" spans="1:13">
      <c r="A190" s="61"/>
      <c r="B190" s="62"/>
      <c r="C190" s="153"/>
      <c r="D190" s="70"/>
      <c r="E190" s="70"/>
      <c r="F190" s="70"/>
      <c r="G190" s="70"/>
      <c r="H190" s="70"/>
      <c r="I190" s="82"/>
      <c r="J190" s="142"/>
      <c r="K190" s="115"/>
      <c r="L190" s="115"/>
      <c r="M190" s="116"/>
    </row>
    <row r="191" spans="1:13">
      <c r="A191" s="61"/>
      <c r="B191" s="121" t="s">
        <v>11</v>
      </c>
      <c r="C191" s="155" t="s">
        <v>177</v>
      </c>
      <c r="D191" s="70" t="s">
        <v>7</v>
      </c>
      <c r="E191" s="70"/>
      <c r="F191" s="70"/>
      <c r="G191" s="70"/>
      <c r="H191" s="70"/>
      <c r="I191" s="82">
        <v>1</v>
      </c>
      <c r="J191" s="142"/>
      <c r="K191" s="115"/>
      <c r="L191" s="115"/>
      <c r="M191" s="116"/>
    </row>
    <row r="192" spans="1:13">
      <c r="A192" s="105"/>
      <c r="B192" s="121" t="s">
        <v>11</v>
      </c>
      <c r="C192" s="155" t="s">
        <v>183</v>
      </c>
      <c r="D192" s="70" t="s">
        <v>7</v>
      </c>
      <c r="E192" s="70"/>
      <c r="F192" s="70"/>
      <c r="G192" s="70"/>
      <c r="H192" s="70"/>
      <c r="I192" s="82">
        <v>1</v>
      </c>
      <c r="J192" s="142"/>
      <c r="K192" s="154"/>
      <c r="L192" s="154"/>
      <c r="M192" s="135"/>
    </row>
    <row r="193" spans="1:13">
      <c r="A193" s="105"/>
      <c r="B193" s="121" t="s">
        <v>11</v>
      </c>
      <c r="C193" s="155" t="s">
        <v>178</v>
      </c>
      <c r="D193" s="70" t="s">
        <v>7</v>
      </c>
      <c r="E193" s="70"/>
      <c r="F193" s="70"/>
      <c r="G193" s="70"/>
      <c r="H193" s="70"/>
      <c r="I193" s="82">
        <v>1</v>
      </c>
      <c r="J193" s="142"/>
      <c r="K193" s="154"/>
      <c r="L193" s="154"/>
      <c r="M193" s="135"/>
    </row>
    <row r="194" spans="1:13">
      <c r="A194" s="105"/>
      <c r="B194" s="127" t="s">
        <v>11</v>
      </c>
      <c r="C194" s="155" t="s">
        <v>179</v>
      </c>
      <c r="D194" s="4" t="s">
        <v>7</v>
      </c>
      <c r="E194" s="70"/>
      <c r="F194" s="70"/>
      <c r="G194" s="70"/>
      <c r="H194" s="70"/>
      <c r="I194" s="82">
        <v>1</v>
      </c>
      <c r="J194" s="142"/>
      <c r="K194" s="154"/>
      <c r="L194" s="154"/>
      <c r="M194" s="135"/>
    </row>
    <row r="195" spans="1:13">
      <c r="A195" s="105"/>
      <c r="B195" s="121" t="s">
        <v>11</v>
      </c>
      <c r="C195" s="155" t="s">
        <v>137</v>
      </c>
      <c r="D195" s="70" t="s">
        <v>7</v>
      </c>
      <c r="E195" s="70"/>
      <c r="F195" s="70"/>
      <c r="G195" s="70"/>
      <c r="H195" s="70"/>
      <c r="I195" s="82">
        <v>1</v>
      </c>
      <c r="J195" s="115"/>
      <c r="K195" s="154"/>
      <c r="L195" s="154"/>
      <c r="M195" s="135"/>
    </row>
    <row r="196" spans="1:13">
      <c r="A196" s="105"/>
      <c r="B196" s="121" t="s">
        <v>11</v>
      </c>
      <c r="C196" s="155" t="s">
        <v>180</v>
      </c>
      <c r="D196" s="4" t="s">
        <v>7</v>
      </c>
      <c r="E196" s="70"/>
      <c r="F196" s="70"/>
      <c r="G196" s="70"/>
      <c r="H196" s="70"/>
      <c r="I196" s="82">
        <v>1</v>
      </c>
      <c r="J196" s="115"/>
      <c r="K196" s="154"/>
      <c r="L196" s="154"/>
      <c r="M196" s="135"/>
    </row>
    <row r="197" spans="1:13">
      <c r="A197" s="105"/>
      <c r="B197" s="121" t="s">
        <v>11</v>
      </c>
      <c r="C197" s="150" t="s">
        <v>138</v>
      </c>
      <c r="D197" s="70" t="s">
        <v>7</v>
      </c>
      <c r="E197" s="70"/>
      <c r="F197" s="70"/>
      <c r="G197" s="70"/>
      <c r="H197" s="70"/>
      <c r="I197" s="82">
        <v>1</v>
      </c>
      <c r="J197" s="115"/>
      <c r="K197" s="154"/>
      <c r="L197" s="154"/>
      <c r="M197" s="135"/>
    </row>
    <row r="198" spans="1:13">
      <c r="A198" s="105"/>
      <c r="B198" s="121" t="s">
        <v>11</v>
      </c>
      <c r="C198" s="150" t="s">
        <v>185</v>
      </c>
      <c r="D198" s="70" t="s">
        <v>7</v>
      </c>
      <c r="E198" s="70"/>
      <c r="F198" s="70"/>
      <c r="G198" s="70"/>
      <c r="H198" s="70"/>
      <c r="I198" s="82">
        <v>1</v>
      </c>
      <c r="J198" s="115"/>
      <c r="K198" s="154"/>
      <c r="L198" s="154"/>
      <c r="M198" s="135"/>
    </row>
    <row r="199" spans="1:13">
      <c r="A199" s="105"/>
      <c r="B199" s="121" t="s">
        <v>11</v>
      </c>
      <c r="C199" s="150" t="s">
        <v>140</v>
      </c>
      <c r="D199" s="70" t="s">
        <v>7</v>
      </c>
      <c r="E199" s="70"/>
      <c r="F199" s="70"/>
      <c r="G199" s="70"/>
      <c r="H199" s="70"/>
      <c r="I199" s="82">
        <v>1</v>
      </c>
      <c r="J199" s="115"/>
      <c r="K199" s="154"/>
      <c r="L199" s="154"/>
      <c r="M199" s="135"/>
    </row>
    <row r="200" spans="1:13">
      <c r="A200" s="105"/>
      <c r="B200" s="121" t="s">
        <v>11</v>
      </c>
      <c r="C200" s="150" t="s">
        <v>141</v>
      </c>
      <c r="D200" s="70" t="s">
        <v>7</v>
      </c>
      <c r="E200" s="70"/>
      <c r="F200" s="70"/>
      <c r="G200" s="70"/>
      <c r="H200" s="70"/>
      <c r="I200" s="82">
        <v>1</v>
      </c>
      <c r="J200" s="115"/>
      <c r="K200" s="154"/>
      <c r="L200" s="154"/>
      <c r="M200" s="135"/>
    </row>
    <row r="201" spans="1:13">
      <c r="A201" s="105"/>
      <c r="B201" s="121" t="s">
        <v>11</v>
      </c>
      <c r="C201" s="150" t="s">
        <v>139</v>
      </c>
      <c r="D201" s="70" t="s">
        <v>7</v>
      </c>
      <c r="E201" s="70"/>
      <c r="F201" s="70"/>
      <c r="G201" s="70"/>
      <c r="H201" s="70"/>
      <c r="I201" s="82">
        <v>1</v>
      </c>
      <c r="J201" s="115"/>
      <c r="K201" s="154"/>
      <c r="L201" s="154"/>
      <c r="M201" s="135"/>
    </row>
    <row r="202" spans="1:13">
      <c r="A202" s="105"/>
      <c r="B202" s="121" t="s">
        <v>11</v>
      </c>
      <c r="C202" s="150" t="s">
        <v>176</v>
      </c>
      <c r="D202" s="70" t="s">
        <v>7</v>
      </c>
      <c r="E202" s="70"/>
      <c r="F202" s="70"/>
      <c r="G202" s="70"/>
      <c r="H202" s="70"/>
      <c r="I202" s="82">
        <v>1</v>
      </c>
      <c r="J202" s="115"/>
      <c r="K202" s="154"/>
      <c r="L202" s="154"/>
      <c r="M202" s="135"/>
    </row>
    <row r="203" spans="1:13">
      <c r="A203" s="105"/>
      <c r="B203" s="121" t="s">
        <v>11</v>
      </c>
      <c r="C203" s="150" t="s">
        <v>142</v>
      </c>
      <c r="D203" s="70" t="s">
        <v>7</v>
      </c>
      <c r="E203" s="70"/>
      <c r="F203" s="70"/>
      <c r="G203" s="70"/>
      <c r="H203" s="70"/>
      <c r="I203" s="82">
        <v>1</v>
      </c>
      <c r="J203" s="115"/>
      <c r="K203" s="154"/>
      <c r="L203" s="154"/>
      <c r="M203" s="135"/>
    </row>
    <row r="204" spans="1:13" ht="15.75" thickBot="1">
      <c r="A204" s="71"/>
      <c r="B204" s="69"/>
      <c r="C204" s="156"/>
      <c r="D204" s="72"/>
      <c r="E204" s="72"/>
      <c r="F204" s="72"/>
      <c r="G204" s="72"/>
      <c r="H204" s="72"/>
      <c r="I204" s="83"/>
      <c r="J204" s="157"/>
      <c r="K204" s="152"/>
      <c r="L204" s="152"/>
      <c r="M204" s="140"/>
    </row>
    <row r="205" spans="1:13" ht="16.5" thickBot="1">
      <c r="A205" s="106" t="s">
        <v>148</v>
      </c>
      <c r="B205" s="107"/>
      <c r="C205" s="158"/>
      <c r="D205" s="108"/>
      <c r="E205" s="108"/>
      <c r="F205" s="108"/>
      <c r="G205" s="108"/>
      <c r="H205" s="108"/>
      <c r="I205" s="108"/>
      <c r="J205" s="159"/>
      <c r="K205" s="160">
        <f>K11+K41+K78+K88+K134+K154+K169+K175+K182+K189</f>
        <v>0</v>
      </c>
      <c r="L205" s="160"/>
      <c r="M205" s="161">
        <f>M11+M41+M78+M88+M134+M154+M169+M175+M182+M189</f>
        <v>0</v>
      </c>
    </row>
  </sheetData>
  <pageMargins left="0.51181102362204722" right="0.11811023622047245" top="0.74803149606299213" bottom="0.74803149606299213" header="0.31496062992125984" footer="0.31496062992125984"/>
  <pageSetup paperSize="9" scale="59" fitToHeight="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VV</vt:lpstr>
      <vt:lpstr>VV!Názvy_tlače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Uvacek</dc:creator>
  <cp:lastModifiedBy>Edita SUKUBOVÁ</cp:lastModifiedBy>
  <cp:lastPrinted>2019-01-29T15:04:17Z</cp:lastPrinted>
  <dcterms:created xsi:type="dcterms:W3CDTF">2015-06-26T11:47:01Z</dcterms:created>
  <dcterms:modified xsi:type="dcterms:W3CDTF">2019-03-20T07:50:44Z</dcterms:modified>
</cp:coreProperties>
</file>