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xr:revisionPtr revIDLastSave="0" documentId="8_{0F89FF57-08DC-44B0-BBE9-4710B47F11C4}" xr6:coauthVersionLast="47" xr6:coauthVersionMax="47" xr10:uidLastSave="{00000000-0000-0000-0000-000000000000}"/>
  <bookViews>
    <workbookView xWindow="2688" yWindow="2688" windowWidth="23280" windowHeight="13224" tabRatio="684" xr2:uid="{00000000-000D-0000-FFFF-FFFF00000000}"/>
  </bookViews>
  <sheets>
    <sheet name="Pocty systemov podla Faz projek" sheetId="20" r:id="rId1"/>
    <sheet name="Pocty systemov podla technologi" sheetId="18" r:id="rId2"/>
    <sheet name="Source systems" sheetId="16" r:id="rId3"/>
    <sheet name="Externe systemy vs odbory" sheetId="13" r:id="rId4"/>
    <sheet name="Interne systemy vs odbory" sheetId="12" r:id="rId5"/>
    <sheet name="data exchange between dept" sheetId="2" state="hidden" r:id="rId6"/>
    <sheet name="Odbory a processy" sheetId="7" state="hidden" r:id="rId7"/>
    <sheet name="Nazby Odboru" sheetId="8" state="hidden" r:id="rId8"/>
    <sheet name="Bus.Arch." sheetId="9" state="hidden" r:id="rId9"/>
    <sheet name="externi registry (old)" sheetId="5" state="hidden" r:id="rId10"/>
  </sheets>
  <definedNames>
    <definedName name="_xlnm._FilterDatabase" localSheetId="3" hidden="1">'Externe systemy vs odbory'!$A$1:$X$62</definedName>
    <definedName name="_xlnm._FilterDatabase" localSheetId="4" hidden="1">'Interne systemy vs odbory'!$A$1:$S$30</definedName>
    <definedName name="_xlnm._FilterDatabase" localSheetId="6" hidden="1">'Odbory a processy'!$A$1:$S$27</definedName>
    <definedName name="_xlnm._FilterDatabase" localSheetId="2" hidden="1">'Source systems'!$A$2:$Z$105</definedName>
    <definedName name="_xlnm.Print_Area" localSheetId="2">#REF!</definedName>
  </definedNames>
  <calcPr calcId="191029"/>
  <pivotCaches>
    <pivotCache cacheId="0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7" i="12" l="1"/>
  <c r="B26" i="12"/>
  <c r="B25" i="12"/>
  <c r="B24" i="12"/>
  <c r="B23" i="12"/>
  <c r="B22" i="12"/>
  <c r="B21" i="12"/>
  <c r="B20" i="12"/>
  <c r="B19" i="12"/>
  <c r="B18" i="12"/>
  <c r="B17" i="12"/>
  <c r="B16" i="12"/>
  <c r="B15" i="12"/>
  <c r="B14" i="12"/>
  <c r="B13" i="12"/>
  <c r="B12" i="12"/>
  <c r="B11" i="12"/>
  <c r="B10" i="12"/>
  <c r="B9" i="12"/>
  <c r="B8" i="12"/>
  <c r="B7" i="12"/>
  <c r="B6" i="12"/>
  <c r="B5" i="12"/>
  <c r="B4" i="12"/>
  <c r="B3" i="12"/>
  <c r="B2" i="12"/>
  <c r="B50" i="13"/>
  <c r="B49" i="13"/>
  <c r="B48" i="13"/>
  <c r="B47" i="13"/>
  <c r="B45" i="13"/>
  <c r="B44" i="13"/>
  <c r="B43" i="13"/>
  <c r="B41" i="13"/>
  <c r="B40" i="13"/>
  <c r="B39" i="13"/>
  <c r="B38" i="13"/>
  <c r="B37" i="13"/>
  <c r="B36" i="13"/>
  <c r="B35" i="13"/>
  <c r="B34" i="13"/>
  <c r="B33" i="13"/>
  <c r="B32" i="13"/>
  <c r="B31" i="13"/>
  <c r="B29" i="13"/>
  <c r="B28" i="13"/>
  <c r="B27" i="13"/>
  <c r="B26" i="13"/>
  <c r="B25" i="13"/>
  <c r="B24" i="13"/>
  <c r="B23" i="13"/>
  <c r="B22" i="13"/>
  <c r="B21" i="13"/>
  <c r="B20" i="13"/>
  <c r="B19" i="13"/>
  <c r="B18" i="13"/>
  <c r="B17" i="13"/>
  <c r="B16" i="13"/>
  <c r="B15" i="13"/>
  <c r="B14" i="13"/>
  <c r="B13" i="13"/>
  <c r="B12" i="13"/>
  <c r="B11" i="13"/>
  <c r="B10" i="13"/>
  <c r="B9" i="13"/>
  <c r="B7" i="13"/>
  <c r="B6" i="13"/>
  <c r="B5" i="13"/>
  <c r="B4" i="13"/>
  <c r="B3" i="13"/>
  <c r="B2" i="13"/>
  <c r="R40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pavel.hodek</author>
    <author>pavelh</author>
    <author>Hodek, Pavel</author>
    <author>Latta Pavol</author>
  </authors>
  <commentList>
    <comment ref="F2" authorId="0" shapeId="0" xr:uid="{86CBD626-9D8F-4BE6-A93B-58F8B8B21177}">
      <text>
        <r>
          <rPr>
            <sz val="8"/>
            <color indexed="81"/>
            <rFont val="Tahoma"/>
            <family val="2"/>
            <charset val="238"/>
          </rPr>
          <t>Please, explain in 1 sentence what the system does.</t>
        </r>
      </text>
    </comment>
    <comment ref="G2" authorId="0" shapeId="0" xr:uid="{0C833C2B-E22D-4962-ABD9-67508CF60EBE}">
      <text>
        <r>
          <rPr>
            <b/>
            <sz val="8"/>
            <color indexed="81"/>
            <rFont val="Tahoma"/>
            <family val="2"/>
            <charset val="238"/>
          </rPr>
          <t>Choose most appropriate system classification.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b/>
            <i/>
            <sz val="8"/>
            <color indexed="81"/>
            <rFont val="Tahoma"/>
            <family val="2"/>
            <charset val="238"/>
          </rPr>
          <t>(see categories explained on sheet LOVs)</t>
        </r>
        <r>
          <rPr>
            <sz val="8"/>
            <color indexed="81"/>
            <rFont val="Tahoma"/>
            <family val="2"/>
            <charset val="238"/>
          </rPr>
          <t xml:space="preserve">
- Analytical and Data Marts
- Application Integration Platform
- Data Sharing Platform
- Data Integration Platform
- Integrated Application
- Process Flow System
- Transaction System
- Technical platform</t>
        </r>
      </text>
    </comment>
    <comment ref="H2" authorId="1" shapeId="0" xr:uid="{EC9C0A7E-01E3-4465-9CE3-8EA8FD2DAB34}">
      <text>
        <r>
          <rPr>
            <b/>
            <sz val="8"/>
            <color indexed="81"/>
            <rFont val="Tahoma"/>
            <family val="2"/>
          </rPr>
          <t>pavelh:</t>
        </r>
        <r>
          <rPr>
            <sz val="8"/>
            <color indexed="81"/>
            <rFont val="Tahoma"/>
            <family val="2"/>
          </rPr>
          <t xml:space="preserve">
Is it legally possible to provide data at granular level for consolidation? If it is no allowed to provide certain data, like client identification/personal information, describe in comments</t>
        </r>
      </text>
    </comment>
    <comment ref="K2" authorId="0" shapeId="0" xr:uid="{EACD5037-9748-4B4B-AEDD-7CA9A7FF7BD1}">
      <text>
        <r>
          <rPr>
            <sz val="8"/>
            <color indexed="81"/>
            <rFont val="Tahoma"/>
            <family val="2"/>
            <charset val="238"/>
          </rPr>
          <t>Database platform of the source system
- Oracle
- MS SQL Server
- DB/2
- Sybase IQ/ACE
- etc.</t>
        </r>
      </text>
    </comment>
    <comment ref="L2" authorId="0" shapeId="0" xr:uid="{B38CF6CD-A1CC-4C9D-950F-2A66C311663B}">
      <text>
        <r>
          <rPr>
            <sz val="8"/>
            <color indexed="81"/>
            <rFont val="Tahoma"/>
            <family val="2"/>
            <charset val="238"/>
          </rPr>
          <t>SOAP / REST
xml / html / plain-text / json
+ detail k asynchr.API
Basic /Oauth / iné</t>
        </r>
      </text>
    </comment>
    <comment ref="O2" authorId="1" shapeId="0" xr:uid="{C870FB28-F8BA-4580-B3A8-20FDBD60BAB0}">
      <text>
        <r>
          <rPr>
            <sz val="8"/>
            <color indexed="81"/>
            <rFont val="Tahoma"/>
            <family val="2"/>
            <charset val="238"/>
          </rPr>
          <t xml:space="preserve">Please indicate, if
</t>
        </r>
        <r>
          <rPr>
            <u/>
            <sz val="8"/>
            <color indexed="81"/>
            <rFont val="Tahoma"/>
            <family val="2"/>
            <charset val="238"/>
          </rPr>
          <t>Yes</t>
        </r>
        <r>
          <rPr>
            <sz val="8"/>
            <color indexed="81"/>
            <rFont val="Tahoma"/>
            <family val="2"/>
            <charset val="238"/>
          </rPr>
          <t xml:space="preserve"> - data model of the source system is available in any form (ER model in CASE system, Visio, Word, Excel), or
</t>
        </r>
        <r>
          <rPr>
            <u/>
            <sz val="8"/>
            <color indexed="81"/>
            <rFont val="Tahoma"/>
            <family val="2"/>
            <charset val="238"/>
          </rPr>
          <t>No</t>
        </r>
        <r>
          <rPr>
            <sz val="8"/>
            <color indexed="81"/>
            <rFont val="Tahoma"/>
            <family val="2"/>
            <charset val="238"/>
          </rPr>
          <t xml:space="preserve"> - cooperation of someone with knowledge of data structures can be provided for the implementationproject.
</t>
        </r>
      </text>
    </comment>
    <comment ref="P2" authorId="1" shapeId="0" xr:uid="{902BF6A1-1810-443D-84AA-3F67AB9F25A0}">
      <text>
        <r>
          <rPr>
            <sz val="8"/>
            <color indexed="81"/>
            <rFont val="Tahoma"/>
            <family val="2"/>
            <charset val="238"/>
          </rPr>
          <t>Indicate, if it is possibility to provide data in increments (only new and changed records since the last transfer)</t>
        </r>
      </text>
    </comment>
    <comment ref="Q2" authorId="2" shapeId="0" xr:uid="{AA7448CF-17A2-4CA0-82BB-6A3AAD6EC798}">
      <text>
        <r>
          <rPr>
            <sz val="9"/>
            <color indexed="81"/>
            <rFont val="Tahoma"/>
            <family val="2"/>
          </rPr>
          <t>Aktuálny objem dát v systéme resp. extraktoch</t>
        </r>
      </text>
    </comment>
    <comment ref="R2" authorId="2" shapeId="0" xr:uid="{4CBBCD5E-6377-4720-ACD3-13673606EC95}">
      <text>
        <r>
          <rPr>
            <b/>
            <sz val="9"/>
            <color indexed="81"/>
            <rFont val="Tahoma"/>
            <family val="2"/>
          </rPr>
          <t>všetky extrakty</t>
        </r>
      </text>
    </comment>
    <comment ref="T2" authorId="2" shapeId="0" xr:uid="{F6C8D82D-B78E-4527-9DEA-CF9804C5266B}">
      <text>
        <r>
          <rPr>
            <b/>
            <sz val="9"/>
            <color indexed="81"/>
            <rFont val="Tahoma"/>
            <family val="2"/>
          </rPr>
          <t>MicroB</t>
        </r>
        <r>
          <rPr>
            <sz val="9"/>
            <color indexed="81"/>
            <rFont val="Tahoma"/>
            <family val="2"/>
          </rPr>
          <t xml:space="preserve"> - (minuty - microbatch)
</t>
        </r>
        <r>
          <rPr>
            <b/>
            <sz val="9"/>
            <color indexed="81"/>
            <rFont val="Tahoma"/>
            <family val="2"/>
          </rPr>
          <t>H</t>
        </r>
        <r>
          <rPr>
            <sz val="9"/>
            <color indexed="81"/>
            <rFont val="Tahoma"/>
            <family val="2"/>
          </rPr>
          <t xml:space="preserve"> - po hodinách v ramci dňa
</t>
        </r>
        <r>
          <rPr>
            <b/>
            <sz val="9"/>
            <color indexed="81"/>
            <rFont val="Tahoma"/>
            <family val="2"/>
          </rPr>
          <t>D</t>
        </r>
        <r>
          <rPr>
            <sz val="9"/>
            <color indexed="81"/>
            <rFont val="Tahoma"/>
            <family val="2"/>
          </rPr>
          <t xml:space="preserve"> - 1x/deň
</t>
        </r>
        <r>
          <rPr>
            <b/>
            <sz val="9"/>
            <color indexed="81"/>
            <rFont val="Tahoma"/>
            <family val="2"/>
          </rPr>
          <t>M</t>
        </r>
        <r>
          <rPr>
            <sz val="9"/>
            <color indexed="81"/>
            <rFont val="Tahoma"/>
            <family val="2"/>
          </rPr>
          <t xml:space="preserve"> - 1x/mesiac</t>
        </r>
      </text>
    </comment>
    <comment ref="U15" authorId="2" shapeId="0" xr:uid="{0F63282F-F285-4D64-9F2E-F14829658259}">
      <text>
        <r>
          <rPr>
            <b/>
            <sz val="9"/>
            <color indexed="81"/>
            <rFont val="Tahoma"/>
            <family val="2"/>
          </rPr>
          <t>predpoklad - ako u ŠZP</t>
        </r>
      </text>
    </comment>
    <comment ref="U16" authorId="2" shapeId="0" xr:uid="{BF22ACE8-0829-465C-ABAA-EFE2D70B4008}">
      <text>
        <r>
          <rPr>
            <b/>
            <sz val="9"/>
            <color indexed="81"/>
            <rFont val="Tahoma"/>
            <family val="2"/>
          </rPr>
          <t>predpoklad - ako u ŠZP</t>
        </r>
      </text>
    </comment>
    <comment ref="Y26" authorId="3" shapeId="0" xr:uid="{8245461F-30DD-421E-ADD8-22CF186C303B}">
      <text>
        <r>
          <rPr>
            <sz val="11"/>
            <color theme="1"/>
            <rFont val="Calibri"/>
            <family val="2"/>
            <charset val="238"/>
            <scheme val="minor"/>
          </rPr>
          <t>Tu bol nesprávne uvedený aj Pavol LATTA</t>
        </r>
      </text>
    </comment>
    <comment ref="Q27" authorId="2" shapeId="0" xr:uid="{F8BF2332-F0BA-4C76-9124-E98DBC4A6170}">
      <text>
        <r>
          <rPr>
            <sz val="9"/>
            <color indexed="81"/>
            <rFont val="Tahoma"/>
            <family val="2"/>
          </rPr>
          <t>Objem dát v integračnej vrstve Riskhouse plnenej z IBFO</t>
        </r>
      </text>
    </comment>
    <comment ref="R40" authorId="2" shapeId="0" xr:uid="{32667D57-320E-4789-B9AA-EABE2ADC6620}">
      <text>
        <r>
          <rPr>
            <sz val="9"/>
            <color indexed="81"/>
            <rFont val="Tahoma"/>
            <family val="2"/>
          </rPr>
          <t>odhad velikosti AŠI db (od r. 2008 / mesačné)</t>
        </r>
      </text>
    </comment>
    <comment ref="Y41" authorId="3" shapeId="0" xr:uid="{5584A3D6-BDC9-4FD8-B897-39614F4ADDF9}">
      <text>
        <r>
          <rPr>
            <sz val="11"/>
            <color theme="1"/>
            <rFont val="Calibri"/>
            <family val="2"/>
            <charset val="238"/>
            <scheme val="minor"/>
          </rPr>
          <t>Tu bol nesprávne uvedený aj Pavol LATTA</t>
        </r>
      </text>
    </comment>
    <comment ref="Q48" authorId="2" shapeId="0" xr:uid="{972AE916-33E1-4450-BACB-46817EB3254C}">
      <text>
        <r>
          <rPr>
            <sz val="9"/>
            <color indexed="81"/>
            <rFont val="Tahoma"/>
            <family val="2"/>
          </rPr>
          <t>veľkosť 8 LN databáz bez dokumentov je cca 40 MB</t>
        </r>
      </text>
    </comment>
    <comment ref="U48" authorId="2" shapeId="0" xr:uid="{F0F45470-6B77-4CDF-B0D9-F36EC42B883C}">
      <text>
        <r>
          <rPr>
            <sz val="9"/>
            <color indexed="81"/>
            <rFont val="Tahoma"/>
            <family val="2"/>
          </rPr>
          <t>aproximácia cez počet formulárov v LN aplikáciách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Hodek, Pavel</author>
    <author>Alex</author>
  </authors>
  <commentList>
    <comment ref="E2" authorId="0" shapeId="0" xr:uid="{62914068-1538-40B2-9D82-5EE9CB070736}">
      <text>
        <r>
          <rPr>
            <b/>
            <sz val="9"/>
            <color indexed="81"/>
            <rFont val="Tahoma"/>
            <family val="2"/>
          </rPr>
          <t>Hodek, Pavel:</t>
        </r>
        <r>
          <rPr>
            <sz val="9"/>
            <color indexed="81"/>
            <rFont val="Tahoma"/>
            <family val="2"/>
          </rPr>
          <t xml:space="preserve">
pre integráciu v RS</t>
        </r>
      </text>
    </comment>
    <comment ref="D15" authorId="0" shapeId="0" xr:uid="{10340A10-B3BF-4134-B05F-38C4739605FF}">
      <text>
        <r>
          <rPr>
            <b/>
            <sz val="9"/>
            <color indexed="81"/>
            <rFont val="Tahoma"/>
            <family val="2"/>
          </rPr>
          <t>Hodek, Pavel:</t>
        </r>
        <r>
          <rPr>
            <sz val="9"/>
            <color indexed="81"/>
            <rFont val="Tahoma"/>
            <family val="2"/>
          </rPr>
          <t xml:space="preserve">
ako vstup do Apoštola</t>
        </r>
      </text>
    </comment>
    <comment ref="D17" authorId="0" shapeId="0" xr:uid="{C12CC427-6F28-4AE6-BA65-0CDD0F896D13}">
      <text>
        <r>
          <rPr>
            <b/>
            <sz val="9"/>
            <color indexed="81"/>
            <rFont val="Tahoma"/>
            <family val="2"/>
          </rPr>
          <t>Hodek, Pavel:</t>
        </r>
        <r>
          <rPr>
            <sz val="9"/>
            <color indexed="81"/>
            <rFont val="Tahoma"/>
            <family val="2"/>
          </rPr>
          <t xml:space="preserve">
ako vstup do Apoštola</t>
        </r>
      </text>
    </comment>
    <comment ref="D18" authorId="0" shapeId="0" xr:uid="{414732AD-76F1-4C99-8DC7-56A2F030B2B8}">
      <text>
        <r>
          <rPr>
            <b/>
            <sz val="9"/>
            <color indexed="81"/>
            <rFont val="Tahoma"/>
            <family val="2"/>
          </rPr>
          <t>Hodek, Pavel:</t>
        </r>
        <r>
          <rPr>
            <sz val="9"/>
            <color indexed="81"/>
            <rFont val="Tahoma"/>
            <family val="2"/>
          </rPr>
          <t xml:space="preserve">
ako vstup do Apoštola</t>
        </r>
      </text>
    </comment>
    <comment ref="F24" authorId="0" shapeId="0" xr:uid="{AB252D01-6592-4047-B6FE-4E09C4878940}">
      <text>
        <r>
          <rPr>
            <b/>
            <sz val="9"/>
            <color indexed="81"/>
            <rFont val="Tahoma"/>
            <family val="2"/>
          </rPr>
          <t>Hodek, Pavel:</t>
        </r>
        <r>
          <rPr>
            <sz val="9"/>
            <color indexed="81"/>
            <rFont val="Tahoma"/>
            <family val="2"/>
          </rPr>
          <t xml:space="preserve">
ako zdroj pre Risk House</t>
        </r>
      </text>
    </comment>
    <comment ref="C25" authorId="1" shapeId="0" xr:uid="{C49DC05B-FC19-4694-92DE-2CDE7758A576}">
      <text>
        <r>
          <rPr>
            <b/>
            <sz val="9"/>
            <color indexed="81"/>
            <rFont val="Tahoma"/>
            <family val="2"/>
            <charset val="238"/>
          </rPr>
          <t>Alex:</t>
        </r>
        <r>
          <rPr>
            <sz val="9"/>
            <color indexed="81"/>
            <rFont val="Tahoma"/>
            <family val="2"/>
            <charset val="238"/>
          </rPr>
          <t xml:space="preserve">
zasielanie udajov do registrov</t>
        </r>
      </text>
    </comment>
    <comment ref="F26" authorId="0" shapeId="0" xr:uid="{B210D8DA-D401-4EDF-A86D-4E30ED857E26}">
      <text>
        <r>
          <rPr>
            <b/>
            <sz val="9"/>
            <color indexed="81"/>
            <rFont val="Tahoma"/>
            <family val="2"/>
          </rPr>
          <t>Hodek, Pavel:</t>
        </r>
        <r>
          <rPr>
            <sz val="9"/>
            <color indexed="81"/>
            <rFont val="Tahoma"/>
            <family val="2"/>
          </rPr>
          <t xml:space="preserve">
ako zdroj pre Risk House</t>
        </r>
      </text>
    </comment>
    <comment ref="C29" authorId="0" shapeId="0" xr:uid="{FEBFA3C4-0600-4774-8C69-2B77A3E859F8}">
      <text>
        <r>
          <rPr>
            <b/>
            <sz val="9"/>
            <color indexed="81"/>
            <rFont val="Tahoma"/>
            <family val="2"/>
          </rPr>
          <t>Hodek, Pavel:</t>
        </r>
        <r>
          <rPr>
            <sz val="9"/>
            <color indexed="81"/>
            <rFont val="Tahoma"/>
            <family val="2"/>
          </rPr>
          <t xml:space="preserve">
ako vstup do Apoštola</t>
        </r>
      </text>
    </comment>
    <comment ref="D32" authorId="0" shapeId="0" xr:uid="{61C3EBF3-4C97-4ABE-BCCC-35B8CA87735C}">
      <text>
        <r>
          <rPr>
            <b/>
            <sz val="9"/>
            <color indexed="81"/>
            <rFont val="Tahoma"/>
            <family val="2"/>
          </rPr>
          <t>Hodek, Pavel:</t>
        </r>
        <r>
          <rPr>
            <sz val="9"/>
            <color indexed="81"/>
            <rFont val="Tahoma"/>
            <family val="2"/>
          </rPr>
          <t xml:space="preserve">
ako vstup do Apoštola</t>
        </r>
      </text>
    </comment>
    <comment ref="C45" authorId="1" shapeId="0" xr:uid="{D06766D3-BAE1-4C8C-9DB6-4F8CC122F6F9}">
      <text>
        <r>
          <rPr>
            <b/>
            <sz val="9"/>
            <color indexed="81"/>
            <rFont val="Tahoma"/>
            <family val="2"/>
            <charset val="238"/>
          </rPr>
          <t>Alex:</t>
        </r>
        <r>
          <rPr>
            <sz val="9"/>
            <color indexed="81"/>
            <rFont val="Tahoma"/>
            <family val="2"/>
            <charset val="238"/>
          </rPr>
          <t xml:space="preserve">
Zasielanie udajov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</author>
    <author>Hodek, Pavel</author>
  </authors>
  <commentList>
    <comment ref="A9" authorId="0" shapeId="0" xr:uid="{A90D1D68-1B4A-4FF1-BF31-3FA800E3DE5C}">
      <text>
        <r>
          <rPr>
            <b/>
            <sz val="9"/>
            <color indexed="81"/>
            <rFont val="Tahoma"/>
            <family val="2"/>
            <charset val="238"/>
          </rPr>
          <t>Alex:</t>
        </r>
        <r>
          <rPr>
            <sz val="9"/>
            <color indexed="81"/>
            <rFont val="Tahoma"/>
            <family val="2"/>
            <charset val="238"/>
          </rPr>
          <t xml:space="preserve">
Chybi v Obrazku str 12</t>
        </r>
      </text>
    </comment>
    <comment ref="D13" authorId="1" shapeId="0" xr:uid="{ABFDBD2A-F567-4ECA-B801-608B904C87D7}">
      <text>
        <r>
          <rPr>
            <b/>
            <sz val="9"/>
            <color indexed="81"/>
            <rFont val="Tahoma"/>
            <family val="2"/>
          </rPr>
          <t>Hodek, Pavel:</t>
        </r>
        <r>
          <rPr>
            <sz val="9"/>
            <color indexed="81"/>
            <rFont val="Tahoma"/>
            <family val="2"/>
          </rPr>
          <t xml:space="preserve">
ako vstup do Apoštola</t>
        </r>
      </text>
    </comment>
  </commentList>
</comments>
</file>

<file path=xl/sharedStrings.xml><?xml version="1.0" encoding="utf-8"?>
<sst xmlns="http://schemas.openxmlformats.org/spreadsheetml/2006/main" count="2430" uniqueCount="884">
  <si>
    <t>Databázový
systém</t>
  </si>
  <si>
    <t>(All)</t>
  </si>
  <si>
    <t>Potreba integrácie</t>
  </si>
  <si>
    <t>Values</t>
  </si>
  <si>
    <t>Fáza</t>
  </si>
  <si>
    <t>Count of Systém</t>
  </si>
  <si>
    <t>Sum of Objem dát</t>
  </si>
  <si>
    <t>Sum of Počet objektov</t>
  </si>
  <si>
    <t>Grand Total</t>
  </si>
  <si>
    <t>Files</t>
  </si>
  <si>
    <t>MS Excel</t>
  </si>
  <si>
    <t>MS SQL Server</t>
  </si>
  <si>
    <t>MySQL</t>
  </si>
  <si>
    <t>Oracle DB</t>
  </si>
  <si>
    <t>WEB API</t>
  </si>
  <si>
    <t>(blank)</t>
  </si>
  <si>
    <t>Projekt</t>
  </si>
  <si>
    <t>Základné informácie o zdrojovom systéme (aj potencionálnom)</t>
  </si>
  <si>
    <t>Prístup k integrácia dát</t>
  </si>
  <si>
    <t>Objemy dát a možnosti inkrementálneho extraktu</t>
  </si>
  <si>
    <t>Kontaktná osoba</t>
  </si>
  <si>
    <r>
      <t xml:space="preserve">Systém
</t>
    </r>
    <r>
      <rPr>
        <sz val="10"/>
        <rFont val="Calibri"/>
        <family val="2"/>
        <scheme val="minor"/>
      </rPr>
      <t>(označenie)</t>
    </r>
  </si>
  <si>
    <t>Názov systému</t>
  </si>
  <si>
    <t>Interný
/externý</t>
  </si>
  <si>
    <t>Stručný popis</t>
  </si>
  <si>
    <t>Trieda systému</t>
  </si>
  <si>
    <t>Relevantný
pre integráciu do NBS DWH</t>
  </si>
  <si>
    <t>Popis k integrácii</t>
  </si>
  <si>
    <r>
      <t xml:space="preserve">Integračný vzor
</t>
    </r>
    <r>
      <rPr>
        <sz val="10"/>
        <rFont val="Calibri"/>
        <family val="2"/>
        <scheme val="minor"/>
      </rPr>
      <t>DB prístup (pull/push)
data extracts (files) / API /
web page parsing</t>
    </r>
  </si>
  <si>
    <r>
      <t xml:space="preserve">API detail
</t>
    </r>
    <r>
      <rPr>
        <sz val="10"/>
        <rFont val="Calibri"/>
        <family val="2"/>
        <scheme val="minor"/>
      </rPr>
      <t>SOAP / REST
+ detail k asynchr.API</t>
    </r>
  </si>
  <si>
    <r>
      <t xml:space="preserve">Formát dát
</t>
    </r>
    <r>
      <rPr>
        <sz val="10"/>
        <rFont val="Calibri"/>
        <family val="2"/>
        <scheme val="minor"/>
      </rPr>
      <t>(xml / html / plain-text / json / …)</t>
    </r>
  </si>
  <si>
    <r>
      <t xml:space="preserve">Autentikácia
</t>
    </r>
    <r>
      <rPr>
        <sz val="10"/>
        <rFont val="Calibri"/>
        <family val="2"/>
        <scheme val="minor"/>
      </rPr>
      <t>(DB user / SFTP user / Basic auth./OAuth / iné)</t>
    </r>
  </si>
  <si>
    <t>Dokumentácia
(dát.model)</t>
  </si>
  <si>
    <r>
      <t xml:space="preserve">Inkrementy
</t>
    </r>
    <r>
      <rPr>
        <sz val="10"/>
        <rFont val="Calibri"/>
        <family val="2"/>
        <scheme val="minor"/>
      </rPr>
      <t>(Y/N)</t>
    </r>
  </si>
  <si>
    <r>
      <t xml:space="preserve">Objem dát
</t>
    </r>
    <r>
      <rPr>
        <sz val="10"/>
        <rFont val="Calibri"/>
        <family val="2"/>
        <scheme val="minor"/>
      </rPr>
      <t>(GB)</t>
    </r>
  </si>
  <si>
    <r>
      <t xml:space="preserve">Mesačný narast dát
</t>
    </r>
    <r>
      <rPr>
        <sz val="10"/>
        <rFont val="Calibri"/>
        <family val="2"/>
        <scheme val="minor"/>
      </rPr>
      <t>(GB)</t>
    </r>
  </si>
  <si>
    <t>Identifikácia inkrementu</t>
  </si>
  <si>
    <r>
      <t xml:space="preserve">Frekvencia
integrácie
</t>
    </r>
    <r>
      <rPr>
        <sz val="10"/>
        <rFont val="Calibri"/>
        <family val="2"/>
        <scheme val="minor"/>
      </rPr>
      <t>(MicroB/H/D/M)</t>
    </r>
  </si>
  <si>
    <r>
      <t xml:space="preserve">Počet objektov
</t>
    </r>
    <r>
      <rPr>
        <sz val="10"/>
        <rFont val="Calibri"/>
        <family val="2"/>
        <scheme val="minor"/>
      </rPr>
      <t>(tabuliek / súborov / API endpoint)</t>
    </r>
  </si>
  <si>
    <t>Trieda komplexnosti</t>
  </si>
  <si>
    <t>Vlastník systému</t>
  </si>
  <si>
    <r>
      <t xml:space="preserve">Data Architekt
</t>
    </r>
    <r>
      <rPr>
        <sz val="10"/>
        <rFont val="Calibri"/>
        <family val="2"/>
        <scheme val="minor"/>
      </rPr>
      <t>participuje na technickom návrhu dátového modelu na základe požiadaviek metodikov, návrh logického dátového modelu</t>
    </r>
  </si>
  <si>
    <r>
      <rPr>
        <b/>
        <sz val="10"/>
        <rFont val="Calibri"/>
        <family val="2"/>
        <scheme val="minor"/>
      </rPr>
      <t>Metodik</t>
    </r>
    <r>
      <rPr>
        <sz val="10"/>
        <rFont val="Calibri"/>
        <family val="2"/>
        <scheme val="minor"/>
      </rPr>
      <t xml:space="preserve">
za stranu biznisu, pozná podstatu dát, účely ich použitia (use-cases), vie popísať a ohraničiť rozsah údajov potrebných pre spracovanie v DWH</t>
    </r>
  </si>
  <si>
    <r>
      <t xml:space="preserve">Správca IT
</t>
    </r>
    <r>
      <rPr>
        <sz val="10"/>
        <rFont val="Calibri"/>
        <family val="2"/>
        <scheme val="minor"/>
      </rPr>
      <t>spravuje konektivitu na zdrojové systémy, participuje pri vytváraní extrakcie pre DWH</t>
    </r>
  </si>
  <si>
    <t>Anacredit</t>
  </si>
  <si>
    <t>Analytical Credit Dataset</t>
  </si>
  <si>
    <t>externý</t>
  </si>
  <si>
    <t>AnaCredit je skratka pre "analytické súbory údajov o úveroch"
AnaCredit - projekt na vytvorenie súboru údajov obsahujúceho podrobné informácie o jednotlivých bankových úveroch v eurozóne, harmonizované vo všetkých členských štátoch
Pojem AnaCredit sa pri využívaní dát považuje za synonymum pre RBÚZ systém (využívajú sa lokálne AnaCredit dáta)</t>
  </si>
  <si>
    <t>Register</t>
  </si>
  <si>
    <t>N</t>
  </si>
  <si>
    <t>ECB</t>
  </si>
  <si>
    <t>Apoštol</t>
  </si>
  <si>
    <t>Apoštol – Analytická platforma odboru štatistiky</t>
  </si>
  <si>
    <t>interný</t>
  </si>
  <si>
    <t>Vlastná analytická databáza s integrovanými dátami pre potreby odboru štatistky ako dočasné riešenie pre self-service BI + implementácia dashboardov v QlikSense
- hlavným zdrojom je ŠZP + externé zdroje</t>
  </si>
  <si>
    <t>Analytickká platforma</t>
  </si>
  <si>
    <t>OST</t>
  </si>
  <si>
    <t>BI, OUT</t>
  </si>
  <si>
    <t>KL</t>
  </si>
  <si>
    <t>Kurzový lístok ECB</t>
  </si>
  <si>
    <t>Kurzový lístok</t>
  </si>
  <si>
    <t>Verejný zdroj</t>
  </si>
  <si>
    <t>Y</t>
  </si>
  <si>
    <t>2 kurzové lístky / dopyt:
- ECB
+ Exotické meny z NBS</t>
  </si>
  <si>
    <t>API</t>
  </si>
  <si>
    <t>REST API</t>
  </si>
  <si>
    <t>XML</t>
  </si>
  <si>
    <t>public</t>
  </si>
  <si>
    <t>D</t>
  </si>
  <si>
    <t>Nízka (API)</t>
  </si>
  <si>
    <t>Lukáš PAPRANEC</t>
  </si>
  <si>
    <t>Michal VOLEŠÍNI</t>
  </si>
  <si>
    <t>konektivitu nespravuje IT</t>
  </si>
  <si>
    <t>BI</t>
  </si>
  <si>
    <t>RPO</t>
  </si>
  <si>
    <t>Register právnických osôb</t>
  </si>
  <si>
    <r>
      <t>Jednotný zdroj základných údajov o všetkých právnych subjektoch (právnické osoby, podnikatelia, orgány verejnej moci), ktoré sú v súčasnosti registrované alebo evidované vo viac ako 70 zdrojových registroch a evidenciách prostredníctvom rôznych informačných systémov
- primárny zdroj Registra subjektov (denná synchronizácia)</t>
    </r>
    <r>
      <rPr>
        <u/>
        <sz val="10"/>
        <rFont val="Calibri"/>
        <family val="2"/>
        <scheme val="minor"/>
      </rPr>
      <t xml:space="preserve">
https://rpo.statistics.sk/
API: https://susrrpo.docs.apiary.io</t>
    </r>
  </si>
  <si>
    <t>inicializačná dávka (generovaná na základe man. Požiadavky) / 
denné inkrementy:
2 súbory (nové subjekty/updaty)
cez RPO Data Provider (lokálny nástroj na OFI) - zberá XMLs RPO a poskytuje REST API vnútri NBS
zmluvný vzťah</t>
  </si>
  <si>
    <t>zip XML
(1 XML/subjekt)</t>
  </si>
  <si>
    <t>Stredná (API)</t>
  </si>
  <si>
    <t>ŠÚ SR</t>
  </si>
  <si>
    <t>OFI</t>
  </si>
  <si>
    <t>Richard Kellner</t>
  </si>
  <si>
    <t>AŠI</t>
  </si>
  <si>
    <t>Analýza štatistík verejných financií</t>
  </si>
  <si>
    <t>Databáza o subjektoch verejnej správy, vytvorená najmä ako dátová základňa pre analytické spracovanie údajov zo Štátnej pokladnice vnútri odboru OEM, oddelenia fiškálnych a štrukturálnych analýz.</t>
  </si>
  <si>
    <t>OEM</t>
  </si>
  <si>
    <t>BCPB</t>
  </si>
  <si>
    <t>BCPB - informácie o cenných papieroch obchodovaných na Burze cenných papierov v Bratislave z jej web stránky</t>
  </si>
  <si>
    <t xml:space="preserve">Burza cennych papierov </t>
  </si>
  <si>
    <t>Jana Ľuptáková
Edita Naďová</t>
  </si>
  <si>
    <t>TBD</t>
  </si>
  <si>
    <t>RS</t>
  </si>
  <si>
    <t>Register subjektov</t>
  </si>
  <si>
    <t>- integrácia inštančných záznamov subjektov podľa zdroja
- priority manager aplikuje pravidla pre určenie master záznamu subjektu
- potenciálny master systém subjektov pre ostatné systémy NBS
- integrácia ďalších dát (číselníky ŠÚSR, RPO, RO, Soc. poisťovňa, Register účtovných závierok)</t>
  </si>
  <si>
    <t>okno pre integráciu 23:00
k dispozícii replika
Subjekty + klasifikácie+väzba na kandidátské záznamy</t>
  </si>
  <si>
    <t>DB prístup (pull)</t>
  </si>
  <si>
    <t>DB user</t>
  </si>
  <si>
    <t>Stredná (DB)</t>
  </si>
  <si>
    <t>Jakub LIETAVEC</t>
  </si>
  <si>
    <t>Alexandra URBÁNOVÁ CSAJKOVÁ
Silvia ŠTRBOVÁ</t>
  </si>
  <si>
    <t>Marián BEDNÁR
Miroslav PANČÍK</t>
  </si>
  <si>
    <t>Subjekty 2.0</t>
  </si>
  <si>
    <t xml:space="preserve">Systém pre správu statických údajov o subjektoch finančného trhu pre účely dohľadu. </t>
  </si>
  <si>
    <t>API pre verejnosť
API pre DWH/DL bude dodané podľa potreby
údaje o subjekte, rozsahy oprávnení, zmeny, textové údaje, osoby vo vzťahu k subjektu</t>
  </si>
  <si>
    <t>tabuľky + JSON typ</t>
  </si>
  <si>
    <t>Nízka (DB)</t>
  </si>
  <si>
    <t>Dana Kravecová
Stacho Mudrák</t>
  </si>
  <si>
    <t>Stacho Mudrák</t>
  </si>
  <si>
    <t>ESMA</t>
  </si>
  <si>
    <t>European Securities and Market Authority</t>
  </si>
  <si>
    <t>Požadované dáta pre ODK:
- XML ISO 200022 - TREM, FIRDS, FITRS, EMIR a SFTR
- XML: shortselling, Registre ESMA (XML dáta)
https://registers.esma.europa.eu/publication/
OPM: adhoc (a často aj neštruktúrované) dáta, integrácia nie je treba</t>
  </si>
  <si>
    <t>Externý systém</t>
  </si>
  <si>
    <t>TREM, FIRDS v ŠZP
ostatné ako súbory na disku
sťahovanie dát z ESMA je hotové z SFTP servera cez ESMA TRACE systém
(TREM, TRACE, FIRDS, GLEIF, EMIR)</t>
  </si>
  <si>
    <t>data extracts (files)</t>
  </si>
  <si>
    <t>SFTP</t>
  </si>
  <si>
    <t>XML ISO 20022</t>
  </si>
  <si>
    <t>50 GB (zip)
(2,5 TB unzip)</t>
  </si>
  <si>
    <t>BigData (XML)</t>
  </si>
  <si>
    <t>Jozef SUROVIAK</t>
  </si>
  <si>
    <t>Marcela Hujová
Edita Naďová</t>
  </si>
  <si>
    <t>Marián BEDNÁR
Stacho Mudrák</t>
  </si>
  <si>
    <t>LEI kódy / GLEIF</t>
  </si>
  <si>
    <r>
      <rPr>
        <b/>
        <sz val="10"/>
        <rFont val="Calibri"/>
        <family val="2"/>
        <scheme val="minor"/>
      </rPr>
      <t xml:space="preserve">GLEIF - Global Legal Entity Identifier Foundation </t>
    </r>
    <r>
      <rPr>
        <sz val="10"/>
        <rFont val="Calibri"/>
        <family val="2"/>
        <scheme val="minor"/>
      </rPr>
      <t xml:space="preserve">
- poskytuje LEI (Legal Entity Identifier) kódy
- LEI - identifikátor právnickej osoby je 20-miestny alfanumerický kód založený na norme ISO 17442
https://www.gleif.org/en
API:https://documenter.getpostman.com/view/7679680/SVYrrxuU?version=latest
Files: https://www.gleif.org/en/lei-data/gleif-golden-copy/download-the-golden-copy#/</t>
    </r>
  </si>
  <si>
    <t>denný download celej bázy
porovnávanie na meno/adresu subjektu, nepriraďuje sa k nerezidentom (nie je garancia párovacieho ID)
"base_url": "https://leidata.gleif.org",
"zip_url": "/api/v1/concatenated-files/lei2/{date}/zip",</t>
  </si>
  <si>
    <t>web</t>
  </si>
  <si>
    <t>XML (zip)</t>
  </si>
  <si>
    <t>Gleif</t>
  </si>
  <si>
    <t>p. Kellner</t>
  </si>
  <si>
    <t>CMN</t>
  </si>
  <si>
    <t>Cenová mapa nehnuteľností</t>
  </si>
  <si>
    <t>DATALAN</t>
  </si>
  <si>
    <t>Pavol LATTA
Andrej MORAVČÍK</t>
  </si>
  <si>
    <t>RBUZ</t>
  </si>
  <si>
    <t>Register bankových úverov a záruk</t>
  </si>
  <si>
    <t>- zber údajov o bankových úveroch a zárukách (24/7 UI pre upload)
- dáta typicky 1x/mesiac + prípadné korekčné loady (cez (REST API) – dávkové spracovanie v RBUZ
- export do AnaCredit
- údaje o subjektoch mimo RBÚZ vedené oddelene v systéme RS</t>
  </si>
  <si>
    <t>okno pre integráciu 23:00
k dispozícii replika</t>
  </si>
  <si>
    <t>Alexandra URBÁNOVÁ CSAJKOVÁ
Lenka LIETAVCOVÁ</t>
  </si>
  <si>
    <t>REGFAP</t>
  </si>
  <si>
    <t>Register finančných agentov a finančných poradcov</t>
  </si>
  <si>
    <t>Register finančných agentov a finančných poradcov
(regfap.nbs.sk)
- systém pre zber dát o dohliadaných subjektoch a hlásení o ich činnosti 
- má prepojenie na RPO (ŠÚSR), kam posiela statické dáta o novo registrovaných subjektoch, dáta z RPO o subjektoch sa následne dostávajú do RS
- aktívnych cca 450 licencovaných subjektov + 25.000 subjektov so zmluvou s licencovaným subjektom, neaktívnych cca 170 000 subjektov
- zber evidenčných údajov o subjektoch - finanční agenti a finanční poradcovia integrovaný do Subjekty 2.0</t>
  </si>
  <si>
    <t>Primárny systém</t>
  </si>
  <si>
    <t>vlastný systém NBS
je možné vystaviť views jako rozhranie</t>
  </si>
  <si>
    <t>Alexandra URBÁNOVÁ CSAJKOVÁ
Marek Steinecker</t>
  </si>
  <si>
    <t>Miroslav KOMORNÝ</t>
  </si>
  <si>
    <t>OUT</t>
  </si>
  <si>
    <t>RO</t>
  </si>
  <si>
    <t>Register organizácií</t>
  </si>
  <si>
    <r>
      <rPr>
        <b/>
        <sz val="10"/>
        <rFont val="Calibri"/>
        <family val="2"/>
        <scheme val="minor"/>
      </rPr>
      <t>Register organizácií</t>
    </r>
    <r>
      <rPr>
        <sz val="10"/>
        <rFont val="Calibri"/>
        <family val="2"/>
        <scheme val="minor"/>
      </rPr>
      <t xml:space="preserve">
- verejný zoznam vedený Štatistickým úradom SR 
- do registra sa zapisujú právnické osoby a fyzické osoby - podnikatelia 
- na štatistické účely a údaje v ňom evidované majú informatívny charakter
- informácie o počte subjektov evidovaných v Registri organizácií sa mesačne zverejňujú vo vybraných štatistických publikáciách
</t>
    </r>
    <r>
      <rPr>
        <u/>
        <sz val="10"/>
        <rFont val="Calibri"/>
        <family val="2"/>
        <scheme val="minor"/>
      </rPr>
      <t>https://slovak.statistics.sk/wps/portal/ext/Databases/register_organizacii</t>
    </r>
  </si>
  <si>
    <t>2 súbory od OST parsované a importované
API nie je
zmuvný vzťah</t>
  </si>
  <si>
    <t>manuálne stiahnutie</t>
  </si>
  <si>
    <t>CSV</t>
  </si>
  <si>
    <t>M</t>
  </si>
  <si>
    <t>Files (Man.)</t>
  </si>
  <si>
    <t>RUZ</t>
  </si>
  <si>
    <t>Register účtovných závierok</t>
  </si>
  <si>
    <r>
      <t xml:space="preserve">Potenciálne pokryté FINSTAT
1x mesiac automatický download do RS
- centrálne miesto ukladania účtovných závierok
- možnost použitia automatov na stahovanie úctovných závierok z verejnej casti registra prostredníctvom API, ktoré umožní hromadné automatizované stahovanie verejných dát.
- potenciálne pokryté FINSTAT/Bisnode
</t>
    </r>
    <r>
      <rPr>
        <u/>
        <sz val="10"/>
        <rFont val="Calibri"/>
        <family val="2"/>
        <scheme val="minor"/>
      </rPr>
      <t>https://www.registeruz.sk</t>
    </r>
  </si>
  <si>
    <r>
      <t xml:space="preserve">neverejná časť - iba PDF (FOP, organizácie)
integrácia na verejnú časť cez API vr. init.load/inkrementy/na IČO
</t>
    </r>
    <r>
      <rPr>
        <i/>
        <sz val="10"/>
        <rFont val="Calibri"/>
        <family val="2"/>
        <scheme val="minor"/>
      </rPr>
      <t xml:space="preserve">https://www.registeruz.sk/cruz-public/home/api
</t>
    </r>
    <r>
      <rPr>
        <sz val="10"/>
        <rFont val="Calibri"/>
        <family val="2"/>
        <scheme val="minor"/>
      </rPr>
      <t>preberať chceme celý register (7 odborov).</t>
    </r>
  </si>
  <si>
    <t>JSON</t>
  </si>
  <si>
    <t>MF SR</t>
  </si>
  <si>
    <t>OST, OFI</t>
  </si>
  <si>
    <t>Andrea Baňacká
Marcela Hujová</t>
  </si>
  <si>
    <t>SU SR</t>
  </si>
  <si>
    <t>Štatistický úrad SR</t>
  </si>
  <si>
    <t>vybrané datasety podľa požiadaviek odborov
OFI využíva: RPO, RO....
OPM: makro data (tržby)
https://data.statistics.sk/api/html/help-sk.html</t>
  </si>
  <si>
    <t>existuje zmluva so ŠU SR, dáta do NBS cez SFTP s obmedzením na konkrétnych užívateľov
niektoré data sety cez Open Data API</t>
  </si>
  <si>
    <t>Vysoká (API)</t>
  </si>
  <si>
    <t>EBA</t>
  </si>
  <si>
    <t>OPM: adhoc (a často aj neštruktúrované) dáta, integrácia nie je treba</t>
  </si>
  <si>
    <t>OEM, OVM</t>
  </si>
  <si>
    <t>ECB - pomenovanie inštitúcie - v obecnej rovine ide o výmenu rôznych dát cez EXDI</t>
  </si>
  <si>
    <t>*</t>
  </si>
  <si>
    <t>ECB Casper</t>
  </si>
  <si>
    <t xml:space="preserve">Centralised submission platform ECB
</t>
  </si>
  <si>
    <t>Platforma ECB umožňujúca externým organizáciám bezpečne zasielať štruktúrované dáta do ECB
OFI: upload hlásení o podvodoch zberaných cez ŠZP</t>
  </si>
  <si>
    <t>Integračná platforma</t>
  </si>
  <si>
    <t>ŠZP</t>
  </si>
  <si>
    <t>Štatistický zberový portál</t>
  </si>
  <si>
    <t>Centrálny systém pre výkazy a hlásenia od subjektov finančného trhu pre štatistické účely a výkon funkcie dohľadu a hlavný dátový zdroj NBS. 
'- core systém pre povinné výkazníctvo, zber dát od cca 7000 subjektov
- konsolidácia dát vo vlastnom dimenzionálnom dátovom modeli
- poskytovanie výstupov (reporty/interface)
Obsahuje dáta vo forme výkazov, ktoré plnia denne subjekty finančného trhu ako: 
•	bankovníctvo, platobné služby a elektronické peniaze
•	poisťovníctvo
•	trh cenných papierov a kolektívne investovanie
•	dôchodkové sporenie
•	finančné sprostredkovanie a poradenstvo
•	nebankoví veritelia a ostatné subjekty
V IS ŠZP sú údaje uložené v špecifickej forme, ktorej popis k dispozícii.</t>
  </si>
  <si>
    <t>inkrementálne dáta až po upgrade ŠZP
nie je DB replika, prenos v 1:00
najväčší tab. 1,1 mld. Záznamov
800 výkazov;
120 tabuliek;
  50 faktových (key-value);
1000+ dimenzií;
3500+ vlastností;</t>
  </si>
  <si>
    <t>technický user</t>
  </si>
  <si>
    <t>Extremne Vysoká (DB)</t>
  </si>
  <si>
    <t>Andrej BAKULA
Marcela NOVÁK DUFFEKOVÁ</t>
  </si>
  <si>
    <t>ECB/DARWIN</t>
  </si>
  <si>
    <t>Systém pre manažment dokumentov a záznamov v ESCB</t>
  </si>
  <si>
    <t>OFR</t>
  </si>
  <si>
    <t>ŠZP ESAS FUJITSU</t>
  </si>
  <si>
    <t>ŠZP ESAS (XBRL Fujitsu)</t>
  </si>
  <si>
    <t>- Nový systém plánovaný na 8/2022 pre vykazovanie poisťovní
- Vykazovanie na báze XBRL</t>
  </si>
  <si>
    <t>systém vo vývoji na zakázku
objem dát pre integráciu dnes započítaný v ŠZP</t>
  </si>
  <si>
    <t>SFTP user</t>
  </si>
  <si>
    <t>Vysoká (DB)</t>
  </si>
  <si>
    <t>Jozef KLOTTON</t>
  </si>
  <si>
    <t>Roman KAKALÍK
Marián BEDNÁR</t>
  </si>
  <si>
    <t>EIOPA</t>
  </si>
  <si>
    <t xml:space="preserve">EIOPA Cross border údaje </t>
  </si>
  <si>
    <t>Databáza o činnosť poisťovní z iného členského štátu (viď. výkaz Sii(VPS) 17-01 - údaje sú nahrávané za subjekt EIOPA ako ľubovolná príloha)
- dáta z EIOPA prístupné ako zaheslovaný Excel 
OPM: adhoc (a často aj neštruktúrované) dáta, integrácia nie je treba</t>
  </si>
  <si>
    <t>Integrované do ŠZP
nepravidelné prílohy v XLS formáte bez pevnej štruktúry (ide o analytický prístup)4
"EIOPA" dáta pochádzajú zo ŠZP, v budúcnosti z Fujitsu XBRL</t>
  </si>
  <si>
    <t>Zuzana Kardošová</t>
  </si>
  <si>
    <t>Barlák Ján &lt;jan.barlak@nbs.sk&gt;
Klotton Jozef &lt;jozef.klotton@nbs.sk&gt;</t>
  </si>
  <si>
    <t>eOffice</t>
  </si>
  <si>
    <t>E-OPS</t>
  </si>
  <si>
    <t>Externé dátové zdroje OPS</t>
  </si>
  <si>
    <r>
      <t xml:space="preserve">LP: predbežne irelevantné. Chýba špecifikácia
</t>
    </r>
    <r>
      <rPr>
        <b/>
        <sz val="10"/>
        <color rgb="FFFF0000"/>
        <rFont val="Calibri"/>
        <family val="2"/>
        <scheme val="minor"/>
      </rPr>
      <t>Nebolo spomenuté na meetingoch</t>
    </r>
  </si>
  <si>
    <t>Rôzni vlastníci</t>
  </si>
  <si>
    <t>Drahoslava OBUCHOVÁ</t>
  </si>
  <si>
    <t>Ardal</t>
  </si>
  <si>
    <t>Agentúra pre riadenie dlhu a likvidity</t>
  </si>
  <si>
    <t xml:space="preserve">Výmena údajov na základe zmluvy
OEM: SFTP úložisko, 1 výkaz / mesiac - XLS/viac listov/neštrukt.dát
Manuálny vstup </t>
  </si>
  <si>
    <t xml:space="preserve">Výmena údajov na základe zmluvy cez SFTP úložisko
1 XLS výkaz / mesiac -  viac listov s neštruktúrovanými dátami
=&gt; Manuálny vstup </t>
  </si>
  <si>
    <t>OST, OEM, OVM</t>
  </si>
  <si>
    <t>BISNODE</t>
  </si>
  <si>
    <t>Poskytovatel  digitalnych obchodnych informacii
- závierky vo formáte CSV cez http; 1x/mesiac =&gt; Analytická platforma (Apoštol)
(www.dbn.com)
OST: Subjekty - závierky
OPM: preberá od OST (subjekty, závierky, údaje o konkurzoch)
OEM: preberá od OST (závierky)
OVM: mikrodáta podnikov - individuálny výber údajov</t>
  </si>
  <si>
    <t xml:space="preserve">Potrebná dodatočná licencia pre prístup
</t>
  </si>
  <si>
    <t>HTTP</t>
  </si>
  <si>
    <t>plain-text = csv</t>
  </si>
  <si>
    <t>private = prístup na url iba s povolených ip</t>
  </si>
  <si>
    <t>Bisnode</t>
  </si>
  <si>
    <t>Lukáš PAPRANEC
Štefan BUCHTA</t>
  </si>
  <si>
    <t>Štefan BUCHTA
Martina MYDLOVÁ
Radoslav PETER</t>
  </si>
  <si>
    <t>Štefan BUCHTA
Marián BEDNÁR</t>
  </si>
  <si>
    <t>CERI</t>
  </si>
  <si>
    <t>CERI - centrálna evidencia regulovaných informácií</t>
  </si>
  <si>
    <t>(ceri.nbs.sk)
- databáza regulovaných informácií, ktoré sú emitenti cenných papierov - neštruktúrované informácie - prospekty k emísiám cenných papierov, oznámenia, výročné správy, rôzne dokumenty (pdf, xls, word)
- údaje o samotných emitentoch sú v Subjekty 2.0 (identifikátorom je LEI kód)
- pre reporting sa požadujú iba metadáta pre štatistiky</t>
  </si>
  <si>
    <t>XBRL dáta od 1/2022
digitálne prílohy a XBRL sú iba na disku
3 tabuľky: Emitenti, Prospekty CP, súbory</t>
  </si>
  <si>
    <t>ODK, OFI</t>
  </si>
  <si>
    <t>Jana Ľuptáková
Oľga Karellová</t>
  </si>
  <si>
    <t>CSDB</t>
  </si>
  <si>
    <t>Centralised Securities Database</t>
  </si>
  <si>
    <t>CSDB - databáza cenných papierov
- 4x CSV export manuálne stiahnutý 1x/mesiac = Analytická platforma
- centralizovaná databáza cenných papierov z ECB</t>
  </si>
  <si>
    <t>Automatický prenos potrebné dohodnúť s ECB a potvrdiť formu publikácie dát zo strany ECB</t>
  </si>
  <si>
    <t>EXDI - REST API
(asynchr.)
-&gt; SFTP</t>
  </si>
  <si>
    <t>Karol MACHÁČEK</t>
  </si>
  <si>
    <t>Ernest KOVÁČ</t>
  </si>
  <si>
    <t>EXDI</t>
  </si>
  <si>
    <t>EXDI STC-Dissemination - SDMX-ML</t>
  </si>
  <si>
    <t>ESCB XML Data Integration
automatizované rozhranie, prostredníctvom ktorého sa vykonáva automatizovaná výmena dát mezi internými systémami NBS a systémami ECB/ESCB</t>
  </si>
  <si>
    <t>EXDI ?</t>
  </si>
  <si>
    <t>OIT</t>
  </si>
  <si>
    <t>Tibor KOPČA
Jozef SUROVIAK</t>
  </si>
  <si>
    <t>ESKN</t>
  </si>
  <si>
    <t>Katastrálny portál</t>
  </si>
  <si>
    <t xml:space="preserve">Aktuálne sa pracuje iba s testovacími dátami. K úplnému exportu databázy nedošlo kvôli neukončeným rokovaniam pri príprave zmluvy.
</t>
  </si>
  <si>
    <t>FIles</t>
  </si>
  <si>
    <t>ručné prevzatie z SFTP katastra</t>
  </si>
  <si>
    <t>DBF</t>
  </si>
  <si>
    <t>Q</t>
  </si>
  <si>
    <t>Úrad geodézie, kartografie a katastra SR</t>
  </si>
  <si>
    <t>Radoslav PETER</t>
  </si>
  <si>
    <t>Štefan BUCHTA</t>
  </si>
  <si>
    <t>Factiva</t>
  </si>
  <si>
    <t>News agregátor - neštruktúrované dáta - nie je relevantné pre integráciu</t>
  </si>
  <si>
    <t>Zpravodajský systém</t>
  </si>
  <si>
    <t>https://developer.dowjones.com/site/docs/getting_started/api_essentials/getting_a_response/index.gsp</t>
  </si>
  <si>
    <t>Oauth</t>
  </si>
  <si>
    <t>Dow Jones</t>
  </si>
  <si>
    <t>OVM</t>
  </si>
  <si>
    <t>Eurofondy</t>
  </si>
  <si>
    <t>Systém ITMS 2014+</t>
  </si>
  <si>
    <r>
      <t xml:space="preserve">eurofondy.gov.sk
</t>
    </r>
    <r>
      <rPr>
        <sz val="10"/>
        <rFont val="Calibri"/>
        <family val="2"/>
        <scheme val="minor"/>
      </rPr>
      <t>OEM: 1 data set / mesiac - cez Matlab odkladané do lokálnej databáze
Toto programové obdobie bude končiť s čerpaním EU v roku 2023 a následne by mala DB postupne „zaniknúť“ a nahradiť by ju mala nová databáza pre čerpanie z dalšieho programovéhgo obdobia, čo bude znamenať urobiť verziu pre nový systém. 
U nas si udaje vyskladavame cez matlab dopytovaním url adries a jednotlive udaje sa ukladajú do nami definovaných skruktúr, napríklad objekt Projekty pokrýva vsetky projekty identifikované podla ID a v rámci kazdého projektu su v podstrukture ulozené údaje o danom projekte (názov, objem zazmluvnenia, cerpanie,....). Výsledok je objekt vytvorený v matlabe tzv struct(), nie je to teda tabulka. Dsrzime to na spolocnom ulozisku ako m-files, nie v sql.</t>
    </r>
  </si>
  <si>
    <t>https://opendata.itms2014.sk/swagger/?url=/v2/swagger.json
(v podstate všetky údaje, ktoré tam sú, sťahujeme mesačne)
https://www.partnerskadohoda.gov.sk/data/files/1761_integracny-manual-open-data-api-itms2014+-verzia-1.docx</t>
  </si>
  <si>
    <t>MIRRaI SR</t>
  </si>
  <si>
    <t>OVO</t>
  </si>
  <si>
    <t>EUROSTAT</t>
  </si>
  <si>
    <t>EUROSTAT - demografické údaje</t>
  </si>
  <si>
    <t>Eurostat  - generálne riaditeľstvo Európskej komisie 
- poskytuje Európskej únii štatistiky na európskej úrovni, ktoré umožňujú porovnávanie medzi krajinami a regiónmi
https://ec.europa.eu/eurostat/data/database
OPM: ad-hoc, nie je treba integrovať
OEM: ad-hoc, integrovať
Eurostat publikuje skoršie dáta ako Macrobond - je preto dôležitejší zdroj!</t>
  </si>
  <si>
    <t>- Bulk downloads
- REST / SOAP web services based on SDMX, JSON
– SDMX: http://ec.europa.eu/eurostat/web/sdmx-web-services/about-this-service
– JSON and Unicode: https://ec.europa.eu/eurostat/web/json-and-unicode-web-services</t>
  </si>
  <si>
    <t>REST/SOAP</t>
  </si>
  <si>
    <t>tbd.</t>
  </si>
  <si>
    <t>Eurostat</t>
  </si>
  <si>
    <t>OST, OEM, OVM, OPM</t>
  </si>
  <si>
    <t>EZO</t>
  </si>
  <si>
    <t>Euro zásoby a obeh</t>
  </si>
  <si>
    <t>Funkcie pre správu emisií bankoviek a mincí, evidenciu stavu hotovosti v ekonomike a na účtoch NBS, peňažné toky medzi NBS a tretími stranami. 
Interný vývoj</t>
  </si>
  <si>
    <t>OPH/OIT: Prosím o doplnění info k EZO</t>
  </si>
  <si>
    <t>OPH</t>
  </si>
  <si>
    <t>Finančná správa</t>
  </si>
  <si>
    <t>Účel využitia dát je široký, keďže aj OST z neho čerpá.
OEM využíva na analytiku (mesačné agregáty, daňové priznania PO a FO za daň z príjmu – mikrodáta - ročné, daňové priznania DPH mikrodáta – mesačné a Q.</t>
  </si>
  <si>
    <t xml:space="preserve">Dáta ukladá FS na zabezpečené úložisko do NBS (R disk). </t>
  </si>
  <si>
    <t>?</t>
  </si>
  <si>
    <t>FINSTAT</t>
  </si>
  <si>
    <t>FINSTAT - databáza firiem</t>
  </si>
  <si>
    <t>Komerčná služba - dnes by mal pokrývať túto potrebu zdroj BISNODE
Malo by existovať API - detaily nie sú k dispozícii
OPM: zdroj o kredit riziku -&gt; dnes o konkurzoch ako export z webu (malo by byť pokryté v RS) - CSV z web stránky (ad-hoc)
OVM: ad-hoc
OEM: 1x/kv. - prekryv z Biznode dát od OST</t>
  </si>
  <si>
    <t>podporovaný klient
PHP a C# (.NET, .NET Core)
11x API + 20 datasetov
finstat.sk/api</t>
  </si>
  <si>
    <t>JSON / XML</t>
  </si>
  <si>
    <t>Finstat</t>
  </si>
  <si>
    <t>Erika DUBAJOVÁ
Andrea Baňacká</t>
  </si>
  <si>
    <t>IBFO/WSS</t>
  </si>
  <si>
    <t>Investičné bankovníctvo a finančné obchodovanie</t>
  </si>
  <si>
    <t>Customizovaná implementácia Wall Street Suite (WSS) pre podporu obchodných procesov banky – tj. realizáciu a vysporiadanie obchodných operácií realizovaných na OBO a OVO vrátane ich účtovania na OFR.</t>
  </si>
  <si>
    <t>dnes integrované v systéme Riskhouse;
integrácia v súlade so stratégiou konsolidácie Riskhouse s DWH</t>
  </si>
  <si>
    <t>ORR</t>
  </si>
  <si>
    <t>Makroek. DB</t>
  </si>
  <si>
    <t>Makroekonomická databáza</t>
  </si>
  <si>
    <t>Konsolidované dáta pre tvorbu modelov na oddelení makroekonomických analýz OEM - spoločné úložisko časových radov.
Kópia sa publikuje na webe NBS pre verejný prístup
Databáza je vytvorená v exceli a je rozdelená do ôsmich zvoliteľných základných oblastí makroekonomických ukazovateľov: HDP, trh práce, ceny, verejný sektor, platobná bilancia, externé prostredie, mesačné ukazovatele a finančný trh.</t>
  </si>
  <si>
    <t>Nízka (File)</t>
  </si>
  <si>
    <t>manuálne vstupy</t>
  </si>
  <si>
    <t>Konfiguračné metadáta pre všetky spracovania</t>
  </si>
  <si>
    <t>výpočtové šablóny a definície dátových kontrol, definície číselníkov</t>
  </si>
  <si>
    <t>IMAS / IDRA</t>
  </si>
  <si>
    <t>SSM Information Management Systém
/ IMAS Data Reporting and Analytics</t>
  </si>
  <si>
    <t xml:space="preserve">ECB procesný systém IMAS (portál) pre správu dohladových procesov pre významné banky (SI)
(LSI banky sú plánované preisť do systému IMAS ako SI banky)
IDRA - reportingová služba iba nad dátami IMAS </t>
  </si>
  <si>
    <t>Procesný systém</t>
  </si>
  <si>
    <t>Týždenné štatistické ukazatele</t>
  </si>
  <si>
    <t>štatistické údaje zbierané na pravidelnej báze, doručované e-mailom 
(tabuľkové údaje Štatistického úradu SR, Ministerstva financií SR, Agentúry riadenia dlhu a likvidity, Centrálneho depozitára CP SR, Štátnej pokladnice SR)</t>
  </si>
  <si>
    <t>Ročné štatistické ukazatele</t>
  </si>
  <si>
    <t>štatistické údaje zbierané na ad-hoc báze e-mailom a je možné ich ukladať štrukturovane podľa dohody ako XLSX / CSV
(tabuľkové údaje Štatistického úradu SR, Ministerstva financií SR, Agentúry riadenia dlhu a likvidity, Centrálneho depozitára CP SR, Štátnej pokladnice SR)</t>
  </si>
  <si>
    <t>KN</t>
  </si>
  <si>
    <t>Ceny komerčných nehnuteľností</t>
  </si>
  <si>
    <t xml:space="preserve">externý </t>
  </si>
  <si>
    <t>Cushman &amp; Wakefield</t>
  </si>
  <si>
    <t>Jozef KALMAN</t>
  </si>
  <si>
    <t>Manuálne výkazy a kompilácie údajov NBS</t>
  </si>
  <si>
    <t>tabuľkové údaje odboru ľudských zdrojov, odboru riadenia rizika, odboru štatistiky</t>
  </si>
  <si>
    <t>LexisNexis</t>
  </si>
  <si>
    <t>OVO: prosím, viete potvrdiť, aké dáta sú požadované a aké sú možnosti integrácie pre hromadné spracovanie?</t>
  </si>
  <si>
    <t>počty sporiteľov</t>
  </si>
  <si>
    <t xml:space="preserve">Údaje o počte sporiteľov a objeme príspevkov a dávok po správcovských spoločnostiach za sektory DSS a DDS
</t>
  </si>
  <si>
    <t>za každú DSS počty klientov a objem príspevkov / polročne, referencia na subjekt; poskytuje MPSVaR</t>
  </si>
  <si>
    <t>Manuálny vstup, 1 xls</t>
  </si>
  <si>
    <t>XLS</t>
  </si>
  <si>
    <t>2R</t>
  </si>
  <si>
    <t>MPSVaR</t>
  </si>
  <si>
    <t>Viktor LINTNER</t>
  </si>
  <si>
    <t>Register politicky exp. osôb</t>
  </si>
  <si>
    <t>OVO: potvrdiť, či sú dáta potrebné integrované v DWH pre reporting alebo sa robí online kontrola subjektu prto registri</t>
  </si>
  <si>
    <t>RIAD</t>
  </si>
  <si>
    <t>RIAD (Register of Institutions and Affiliates Data)</t>
  </si>
  <si>
    <t>Európsky systém pre registráciu protistrán
- dávková výmena údajov o subjektoch cez web-service
- RIAD poskytuje spätný interface s prehľadom zmien na subjektoch
- Close Link DB - súčasť ECB RIAD  - sledovanie úzkych väzieb
Pojem RIAD sa pri využívaní dát považuje za synonymum pre Register Subjektov (využívajú sa lokálne AnaCredit dáta)</t>
  </si>
  <si>
    <t>SAP FINU/HRO</t>
  </si>
  <si>
    <t>Finančné účtovníctvo, hospodárenie a rozpočet, platobný styk</t>
  </si>
  <si>
    <t>Implementácia na báze SAP s kompletnou kustomizáciou pre NBS
- pozostáva z nasledovných modulov pre podporné procesy banky:
- SAP ECC v6.0 - účtovné jadro
- SAP BCA - Bank Customer Accounts modul pre správu klientských účtov
- SAP FI, CO, IM, MM, SD, PO</t>
  </si>
  <si>
    <t>Integrácia a rozhodnutie o technickej realizácii v neskorších fázach budovania DWH
(a) SAP -&gt; DWH;
(b) SAP -&gt; BW4HANA -&gt; DWH;
(c) SAP -&gt; BW4HANA</t>
  </si>
  <si>
    <t>OPS</t>
  </si>
  <si>
    <t>Lenka KASPERKEVIČOVÁ</t>
  </si>
  <si>
    <t>SHSDB</t>
  </si>
  <si>
    <t>Securities Holdings Statistics Database</t>
  </si>
  <si>
    <t>SHSDB – databáza držby cenných papierov (ZIP CSV - EXDI)
databáza držby cenných papierov
- dáta do CSDB a SHSDB sú generované zo ŠZP, ale ručne nahrávané cez EXDI do ECB
- dáta z CSDB a SHSDB 1x za mesiac stiahnuté ručne cez Lotus Notes a nahraté do Apoštola</t>
  </si>
  <si>
    <t>SILC</t>
  </si>
  <si>
    <t>Príjmy a životné podmienky domácností (panelové dáta)</t>
  </si>
  <si>
    <t>Survey of Income and Living Conditions</t>
  </si>
  <si>
    <t>Manuálny vstup</t>
  </si>
  <si>
    <t>R</t>
  </si>
  <si>
    <t>Brian FABO</t>
  </si>
  <si>
    <t>MFSR</t>
  </si>
  <si>
    <t>Ministerstvo financií SR</t>
  </si>
  <si>
    <t>vybrané datasety podľa požiadaviek odborov
bez špecifickej požiadavky</t>
  </si>
  <si>
    <t>Monitoring reklamy a marketingových aktivít</t>
  </si>
  <si>
    <t>dáta od externej agentúry, neštrukturované dáta</t>
  </si>
  <si>
    <t>OFS, OPM</t>
  </si>
  <si>
    <t>OECD</t>
  </si>
  <si>
    <t>ODK</t>
  </si>
  <si>
    <t>Skúšky</t>
  </si>
  <si>
    <t>Databáza otázok na skúšky, cvičné testy, ich výsledky, termíny skúšok</t>
  </si>
  <si>
    <t>-</t>
  </si>
  <si>
    <t>ORSR</t>
  </si>
  <si>
    <t>Obchodny register SR</t>
  </si>
  <si>
    <t>OFI: prístup cez RPO
OEM: bez konkrétnej požiadavky</t>
  </si>
  <si>
    <t>MS SR</t>
  </si>
  <si>
    <t>OST, OFI, ODK, OEM, OPD, OFS</t>
  </si>
  <si>
    <t>OSNAFT</t>
  </si>
  <si>
    <t>OSnaFT - Osoby na finančnom trhu</t>
  </si>
  <si>
    <t>- interná databáza NBS o nedôveryhodných osobách (osoby pod sankciami a pod.), evidencia nepreskúšaných osôb
- v pláne je integrácia obsahu aj funkcionalít do Subjekty 2.0 
- následne decommissioning</t>
  </si>
  <si>
    <t>Marek Steinecker
Ľubica Procházková</t>
  </si>
  <si>
    <t xml:space="preserve">Štátna pokladnica </t>
  </si>
  <si>
    <t>extrakty (5x XLS) cez analogovú linku / 10 dní -&gt; import do rel. DB po úprave skriptom;
pre OST nová dohoda o výmene údajov, čiastočne cez ŠZP, čiastočne cez SFTP
Pri odhade prácnosti a nákladov na implementáciu sa môže použiť rovnaký pattern ako pri zdroji FR SR.</t>
  </si>
  <si>
    <t>Files (FTP)</t>
  </si>
  <si>
    <t>PAD</t>
  </si>
  <si>
    <t>Webová stránka so zverejnením poplatkov za služby na platobnom účte
Nie je relevantné pre dátovú integráciu</t>
  </si>
  <si>
    <t>BLMBRG</t>
  </si>
  <si>
    <t>Bloomberg</t>
  </si>
  <si>
    <r>
      <rPr>
        <u/>
        <sz val="10"/>
        <rFont val="Calibri"/>
        <family val="2"/>
        <scheme val="minor"/>
      </rPr>
      <t xml:space="preserve">Očakáva sa možnosť flexibilného rozširovania požiadaviek na preberanie </t>
    </r>
    <r>
      <rPr>
        <sz val="10"/>
        <rFont val="Calibri"/>
        <family val="2"/>
        <scheme val="minor"/>
      </rPr>
      <t>údajov z Bloomberg (API) - dnes cez API, resp. XLS plugin z PC
OVM: okrem adhoc, dáta výnosovej krivky
OPM: indikátory (cez XLS plugin) + konkrétne fin. nástroje z portfolii  FI
OEM:  časové rady (napr. ceny komodit, SK dlhopisov na dennej báze, údaje o výnosoch dlhopisov krajín EÚ, najmä 3,5 a 10 ročné bondy)
OPD: overovanie na účely kreditného rizika, ocenovanie CP</t>
    </r>
  </si>
  <si>
    <t>Obchodná platforma</t>
  </si>
  <si>
    <t>Bloomberg SAPI - proprietárny adaptér
https://assets.bbhub.io/professional/sites/10/Server-API-SAPI-Fact-Sheet.pdf
https://www.programmableweb.com/api/bloomberg-rest-api
https://www.bloomberg.com/professional/support/api-library/</t>
  </si>
  <si>
    <t>JSON, XML</t>
  </si>
  <si>
    <t>outsourcing - vendor
cez súbory</t>
  </si>
  <si>
    <t>Erika DUBAJOVÁ</t>
  </si>
  <si>
    <t>Roman KAKALÍK</t>
  </si>
  <si>
    <t>BLS</t>
  </si>
  <si>
    <t>Dotazník o vývoji ponuky a dopytu na trhu úverov (Bank Lending Survey)</t>
  </si>
  <si>
    <t>Interný</t>
  </si>
  <si>
    <t>dáta prieskumu (1 xls / banka); každý xls obsahuje prevodový list do relačnej štruktúry - manuálny vstup</t>
  </si>
  <si>
    <t>XLS/CSV</t>
  </si>
  <si>
    <t>OPM</t>
  </si>
  <si>
    <t>CRIBIS</t>
  </si>
  <si>
    <t>CRIBIS - databáza firiem, majetkové a personálne prepojenia</t>
  </si>
  <si>
    <t>Register informácií o firmách
majetkové a personálne prepojenia</t>
  </si>
  <si>
    <t xml:space="preserve">https://www.cribis.sk/formy-distribucie/
</t>
  </si>
  <si>
    <t>OFI, OVO, ODK</t>
  </si>
  <si>
    <t>p. Kellner?</t>
  </si>
  <si>
    <t>CRN</t>
  </si>
  <si>
    <t>Ceny rezidenčných novostavieb</t>
  </si>
  <si>
    <t>XLS, štrukturované dáta, cca 100 záznamov
manuálne poskytované dáta</t>
  </si>
  <si>
    <t>Lexxus, a. s.</t>
  </si>
  <si>
    <t>Databáza stratených OP</t>
  </si>
  <si>
    <t>MV SR</t>
  </si>
  <si>
    <t xml:space="preserve">Register právoplatných a vykonateľných prvostupňových rozhodnutí </t>
  </si>
  <si>
    <t>Register ako súčasť dáta v IDAS</t>
  </si>
  <si>
    <t>Registr inštitúcií elektronických peňazí</t>
  </si>
  <si>
    <t>v Subjekty 2.0</t>
  </si>
  <si>
    <t>Registr platobných inštitúcií</t>
  </si>
  <si>
    <t>RegsAIF</t>
  </si>
  <si>
    <t>Register alternatívnych investičných fondov</t>
  </si>
  <si>
    <t xml:space="preserve">(regsaif.nbs.sk)
- register je integrovaný do Subjekty 2.0 (neexistuje osobitná databáza RegsAIF) / ostáva povinnosť viesť web stránku
- registračné formuláre generujú emaily na back-office, kde sú subjekty manuálne zadávané do Subjekty 2.0 </t>
  </si>
  <si>
    <t>Reuters / Refinitiv</t>
  </si>
  <si>
    <t>Najväcší poskytovatel multimediálneho spravodajstva na svete
- poskytuje obchodné, financné, národné a medzinárodné spravodajstvo
OVM: intraday dáta - nemá zmysel integrovať
OPM: je to zdroj dát, ale nie je potvrdený zámer zakúpenia potrebnej licencie pre prístup k API</t>
  </si>
  <si>
    <t>pre API je potrebná dodatočná licencia</t>
  </si>
  <si>
    <t>Reuters</t>
  </si>
  <si>
    <t>ECB SDW</t>
  </si>
  <si>
    <t>European Central Bank Statistical Data Warehouse - všetky datasety kde figuruje krajina "SK"</t>
  </si>
  <si>
    <t>ECB Statistical Data Warehouse</t>
  </si>
  <si>
    <t>Analytická platforma</t>
  </si>
  <si>
    <r>
      <t xml:space="preserve">verejná API
nezahŕňa iné dáta z ECB zberané cez EXDI
</t>
    </r>
    <r>
      <rPr>
        <i/>
        <u/>
        <sz val="8"/>
        <rFont val="Calibri"/>
        <family val="2"/>
        <scheme val="minor"/>
      </rPr>
      <t>https://sdmx.org/wp-content/uploads/SDMX_2-1-1-SECTION_07_WebServicesGuidelines_2013-04.pdf</t>
    </r>
  </si>
  <si>
    <t>Lukáš PAPRANEC
Jakub LIETAVEC
Štefan Buchta</t>
  </si>
  <si>
    <t>Marián LÍRA
Zuzana ŠÍPOŠOVÁ
Ján ŠVOLÍK</t>
  </si>
  <si>
    <t>HFCS</t>
  </si>
  <si>
    <t>Zisťovanie o financiách a spotrebe domácností</t>
  </si>
  <si>
    <t>The Household Finance and Consumption Network
- dáta jednotlivých domácností (príjem, majetok, dlhy, nehnuteľnosti - cca 6000 domácností)</t>
  </si>
  <si>
    <t>Riskhouse</t>
  </si>
  <si>
    <t>DWH odboru ORR (riadenie rizika)</t>
  </si>
  <si>
    <t>Dátový sklad vytvorený na ORR, zameraný na riadenie rizika pri realizácii obchodných operácií NBS vrátane komplexného pokrytia reportingu agendy riadenia aktív a operácií menovej politiky - (IBFO/WSS ako hlavný dátový zdroj)</t>
  </si>
  <si>
    <t>IDAS</t>
  </si>
  <si>
    <t>Agendový systém dohľadu</t>
  </si>
  <si>
    <t>Lotus Notes aplikácia pre podporu agendy dohľadu ODK, OPD a ODB pre menej významné banky</t>
  </si>
  <si>
    <t>7 databáz v LN
export do XLS, CSV
štruktúra db nie je k dispozícii</t>
  </si>
  <si>
    <t>Lotus Notes DB export</t>
  </si>
  <si>
    <t>XLS
(CSV - problém s oddelovačmi v rámci atribútov)</t>
  </si>
  <si>
    <t>Iveta Beňová / OIT</t>
  </si>
  <si>
    <t>Macrobond</t>
  </si>
  <si>
    <t>Detaily k používaným dátam nie sú k dispozícii</t>
  </si>
  <si>
    <t>https://www.macrobond.com/data-feed</t>
  </si>
  <si>
    <t>REST API
SFTP</t>
  </si>
  <si>
    <t>JSON
XML</t>
  </si>
  <si>
    <t>OAuth2</t>
  </si>
  <si>
    <t>Macrobond.com</t>
  </si>
  <si>
    <t>OFAC</t>
  </si>
  <si>
    <t>Office of Foreign Assets Control</t>
  </si>
  <si>
    <t>Register OFV</t>
  </si>
  <si>
    <t>Odborná spôsobilosť finančných agentov a poradcov
- register osôb (cca 70.000 FO), ktoré absolvovali OFV alebo odbornú skúšku podľa zákona o finančnom sprostredkovaní
- register je napojený na OSNAFT</t>
  </si>
  <si>
    <t>absolvované skúšky
metadata o uploadovaných súboroch</t>
  </si>
  <si>
    <t>Risk Manager</t>
  </si>
  <si>
    <t>ORR: Prosím o info k Risk Manageru</t>
  </si>
  <si>
    <t>SAP BW</t>
  </si>
  <si>
    <t>SAP Business Warehouse v 7.3</t>
  </si>
  <si>
    <t>komodizovaný dátový sklad- v NBS pre partikulárne funkcie a reportingové potreby OFR, pričom jeho kontrollingová časť je kustomizovaná pre vykazovanie podľa ESCB metodiky COMCO
Prístup k dátam cez Business Explorer (Excel plug-in), ktorý umožňuje získanie dát zo SAP BW do Excelu</t>
  </si>
  <si>
    <t>RPVS</t>
  </si>
  <si>
    <t>Register partnerov verejného sektora</t>
  </si>
  <si>
    <t>https://rpvs.gov.sk/OpenData/swagger/ui/index</t>
  </si>
  <si>
    <t>SIPS</t>
  </si>
  <si>
    <t>Platobný systém SIPS</t>
  </si>
  <si>
    <t xml:space="preserve">SIPS je retailový platobný systém určený na spracovanie klientskych platieb prevádzkovaný Národnou bankou Slovenska.
- vývoj a prevádzka na OIT /  živá databáza obsahuje cca 6 mesiacov dát, 1 transakcia je popísaná  desiatkami atribútov </t>
  </si>
  <si>
    <t>p. Luby: prosím o doplnění objemu dat a indikace rozsahu tabulek</t>
  </si>
  <si>
    <t>OPS - Peter LUBY</t>
  </si>
  <si>
    <t>Antónia RAKÚSOVÁ</t>
  </si>
  <si>
    <t>Marián BEDNÁR</t>
  </si>
  <si>
    <t>Sociálna poisťovňa</t>
  </si>
  <si>
    <r>
      <rPr>
        <u/>
        <sz val="10"/>
        <rFont val="Calibri"/>
        <family val="2"/>
        <scheme val="minor"/>
      </rPr>
      <t>https://www.socpoist.sk/</t>
    </r>
    <r>
      <rPr>
        <sz val="10"/>
        <rFont val="Calibri"/>
        <family val="2"/>
        <scheme val="minor"/>
      </rPr>
      <t xml:space="preserve">
OFI: pre účely počtu zam. firiem v RS
OEM: mikrodata o poistencoch a poberateľoch dávok (všetky dáta) - beží vyjednávanie o výmene presudoanonymizovaných dát
OVM: mikroúdaje pre analýzy</t>
    </r>
  </si>
  <si>
    <t>API - ale iba pre výber oprávnených údajov</t>
  </si>
  <si>
    <t>asynchr.
SOAP API</t>
  </si>
  <si>
    <t>Sociálna Poisťovňa</t>
  </si>
  <si>
    <t>OST, OFI, OVM</t>
  </si>
  <si>
    <t>Tradeweb</t>
  </si>
  <si>
    <t>Medzinárodná spolocnost poskytujúca financné služby, ktorá vytvára a prevádzkuje elektronické mimoburzové trhy na obchodovanie s produktmi s pevným výnosom, ETF a derivátmi</t>
  </si>
  <si>
    <r>
      <t xml:space="preserve">Potrebná dodatočná licencia pre prístup
</t>
    </r>
    <r>
      <rPr>
        <b/>
        <sz val="10"/>
        <rFont val="Calibri"/>
        <family val="2"/>
        <scheme val="minor"/>
      </rPr>
      <t xml:space="preserve">
Prosím, viete potvrdiť, aké dáta potrebujete integrovať pre reporting a poskytnúť detaily k API pre hromadné spracovanie dát?</t>
    </r>
  </si>
  <si>
    <t>ŽRSR</t>
  </si>
  <si>
    <t>Živnostenský register</t>
  </si>
  <si>
    <t>Zivnostensky register SR</t>
  </si>
  <si>
    <r>
      <t xml:space="preserve">OFI: nie
</t>
    </r>
    <r>
      <rPr>
        <b/>
        <sz val="10"/>
        <rFont val="Calibri"/>
        <family val="2"/>
        <scheme val="minor"/>
      </rPr>
      <t>ODK: prosím o potvrdenie, aké dáta sú vyžadované pre reporting a či viete o API pre hromadné získavanie dát z CRIBIS</t>
    </r>
  </si>
  <si>
    <t>OFI, ODK</t>
  </si>
  <si>
    <t>Trojáková Eva</t>
  </si>
  <si>
    <t>Slovenská pošta</t>
  </si>
  <si>
    <t>PSČ, Mesta pre validácie adries v RS</t>
  </si>
  <si>
    <t>web page</t>
  </si>
  <si>
    <t>Slovlex</t>
  </si>
  <si>
    <t>webová aplikácia na slovevské právne predpisy a slúží aj na medzirezortné pripomienkové konanie
ODK: nie je treba integrovať v DWH</t>
  </si>
  <si>
    <t>p. Mádelová / OFI, za NBS OKG</t>
  </si>
  <si>
    <t>ASDR</t>
  </si>
  <si>
    <t>ISD (Informačný systém dohľadu)</t>
  </si>
  <si>
    <t>Systém je zatiaľ vo vývoji (ASDR)</t>
  </si>
  <si>
    <t>Alexandra URBÁNOVÁ CSAJKOVÁ
Slavomír Steigauf</t>
  </si>
  <si>
    <t>Credit Manager</t>
  </si>
  <si>
    <t>ORR: Prosím o info ke Credit Manageru</t>
  </si>
  <si>
    <t>ECB/FIS</t>
  </si>
  <si>
    <t>OST: prosím, viete potvrdiť, aké dáta sú požadované a aké sú možnosti integrácie pre hromadné spracovanie?</t>
  </si>
  <si>
    <t>OST, ODB, OPM</t>
  </si>
  <si>
    <t>SWIFT Alliance</t>
  </si>
  <si>
    <t>eKasa</t>
  </si>
  <si>
    <t>eKasa - individuálne anonymizované údaje o tržbách podnikov</t>
  </si>
  <si>
    <t>atomické dáta o objemu tržieb na úrovni podniku, ale bez referencie na identitu podniku</t>
  </si>
  <si>
    <t>dnes prenos emailom, integrácia by bolo potrebné dohodnúť</t>
  </si>
  <si>
    <t>EU Sanction list</t>
  </si>
  <si>
    <t>Target2</t>
  </si>
  <si>
    <t>Trans-European Automated Real-time Gross settlement Express Transfer systém</t>
  </si>
  <si>
    <t>TARGET2 je zúčovací systém významných platieb v reánom čase vlastnený a prevádzkovaný Eurosystémom</t>
  </si>
  <si>
    <t>Target2Securities</t>
  </si>
  <si>
    <t>European Securities settlement engine</t>
  </si>
  <si>
    <t>Target2-SK</t>
  </si>
  <si>
    <t>Vlastný komponent NBS systému Target2 pre platobný styk v Eurosystéme pre veľké platby, resp. významné hodnoty, t.j. menové operácie s NBS, vysporiadanie iných platobných systémov a CDCP =&gt; cca 2000 platieb denne.</t>
  </si>
  <si>
    <t>FR SR</t>
  </si>
  <si>
    <t>Finančné riaditeľstvo SR</t>
  </si>
  <si>
    <t>Súbory údajov z daňových výkazov a z registrov daňových subjektov</t>
  </si>
  <si>
    <t>Dáta sú vymieňané s FR SR na dohodnutom SFTP úložisku.</t>
  </si>
  <si>
    <t>WebDAV</t>
  </si>
  <si>
    <t>Vladimír LUKAČOVIČ</t>
  </si>
  <si>
    <t>Michal VÝBOCH</t>
  </si>
  <si>
    <t>UFO</t>
  </si>
  <si>
    <t>Údaje o individuálnych úveroch fyzickým osobám</t>
  </si>
  <si>
    <t>predbežne irelevantné. Bude súčasťou zdroja 1 - ŠZP.</t>
  </si>
  <si>
    <t>Pavol LATTA
Pavol Jurča</t>
  </si>
  <si>
    <t>oversi.gov.sk</t>
  </si>
  <si>
    <t>Register trestov</t>
  </si>
  <si>
    <t>Gen. prokuratura SR</t>
  </si>
  <si>
    <t>ODK, OFI, OFS</t>
  </si>
  <si>
    <t>United Classified</t>
  </si>
  <si>
    <t>ceny nehnuteľností na sekundárnom trhu, štrukturované dáta z inzercií
- náhrada za aktuálne využívané CMN</t>
  </si>
  <si>
    <t>plánovaný systém - bude možnosť pristupovať externe
spôsob integrácie bude treba dodatočne potvrdiť</t>
  </si>
  <si>
    <t>OPM, OEM</t>
  </si>
  <si>
    <t>WDN</t>
  </si>
  <si>
    <t>Prieskum NBS o dynamike miezd</t>
  </si>
  <si>
    <t>Wage Dynamics Network – ukončené</t>
  </si>
  <si>
    <t>Peter TÓTH</t>
  </si>
  <si>
    <t>vzorka podnikov</t>
  </si>
  <si>
    <t>Zjednodušené finančné výkazy - vzorka podnikov (cca 5000)</t>
  </si>
  <si>
    <t>vzorka cca 5000 podnikov zo ŠÚ SR; 1x/kvartál; obsahuje Id podniku</t>
  </si>
  <si>
    <t>System/Odbor</t>
  </si>
  <si>
    <t>Počet</t>
  </si>
  <si>
    <t xml:space="preserve">ODK </t>
  </si>
  <si>
    <t>OPD</t>
  </si>
  <si>
    <t>OBO</t>
  </si>
  <si>
    <t>ODB</t>
  </si>
  <si>
    <t>OFS</t>
  </si>
  <si>
    <t>OIA</t>
  </si>
  <si>
    <t>Vlastnk</t>
  </si>
  <si>
    <t>Popis</t>
  </si>
  <si>
    <t>Linka</t>
  </si>
  <si>
    <t>X</t>
  </si>
  <si>
    <t>posiela niektoré dáta priamo do NBS, napr. makroekonomické údaje</t>
  </si>
  <si>
    <t xml:space="preserve">ŠÚ SR - nie je dostatočne definovaný dátový zdroj:
- RPO, RO, iné aké data sety (makroekonomické údaje)?
OPM: makro data (tržby), zatial export zo stranky (API by malo byť); individuálne priskumy, SILC - cez FTP server NBS
p. Karmažin: zmluva so ŠU SR,data do NBS cez WinScp
obmedzenie na konkrétnych užívateľov; XLS (crawler?)
právne obmedzenie na konkrétnych užívateľov
</t>
  </si>
  <si>
    <t>https://data.statistics.sk/api/html/help-sk.html</t>
  </si>
  <si>
    <t xml:space="preserve">	RPO </t>
  </si>
  <si>
    <r>
      <rPr>
        <b/>
        <sz val="10"/>
        <color theme="1"/>
        <rFont val="Calibri"/>
        <family val="2"/>
        <scheme val="minor"/>
      </rPr>
      <t xml:space="preserve">Register a identifikátor právnických osôb, podnikateľov a orgánov verejnej moci
</t>
    </r>
    <r>
      <rPr>
        <sz val="10"/>
        <color theme="1"/>
        <rFont val="Calibri"/>
        <family val="2"/>
        <charset val="238"/>
        <scheme val="minor"/>
      </rPr>
      <t>- jednotný zdroj základných údajov o všetkých právnych subjektoch (právnické osoby, podnikatelia, orgány verejnej moci), ktoré sú v súčasnosti registrované alebo evidované vo viac ako 70 zdrojových registroch a evidenciách prostredníctvom rôznych informačných systémov
- RPO vznikol v súlade s Národnou koncepciou informatizácie verejnej správy a je súčasťou e-governmentu
 - vyhľadávanie záznamov v informatívnej časti RPO, výpis z RPO alebo elektronický odpis z RPO pre orgány verejnej moci, online prideľovanie identifikačných čísiel organizácií (IČO) 
- primárny zdroj Registra subjektov (denná synchronizácia)</t>
    </r>
  </si>
  <si>
    <t>API - predpokladame spracovanie kompletného rozsahu
Ale je potreba? Využíva OFI v RS</t>
  </si>
  <si>
    <t>https://rpo.statistics.sk/
API: https://susrrpo.docs.apiary.io</t>
  </si>
  <si>
    <t>RO - Register organizácií</t>
  </si>
  <si>
    <r>
      <rPr>
        <b/>
        <sz val="10"/>
        <color theme="1"/>
        <rFont val="Calibri"/>
        <family val="2"/>
        <scheme val="minor"/>
      </rPr>
      <t>Register organizácií</t>
    </r>
    <r>
      <rPr>
        <sz val="10"/>
        <color theme="1"/>
        <rFont val="Calibri"/>
        <family val="2"/>
        <charset val="238"/>
        <scheme val="minor"/>
      </rPr>
      <t xml:space="preserve">
- verejný zoznam vedený Štatistickým úradom SR 
- do registra sa zapisujú právnické osoby a fyzické osoby - podnikatelia 
- na štatistické účely a údaje v ňom evidované majú informatívny charakter
- informácie o počte subjektov evidovaných v Registri organizácií sa mesačne zverejňujú vo vybraných štatistických publikáciách</t>
    </r>
  </si>
  <si>
    <t>2x CSV file
Ale je potreba? Využíva OFI v RS
OEM: cez OST (v Accessu)</t>
  </si>
  <si>
    <t>https://slovak.statistics.sk/wps/portal/ext/Databases/register_organizacii</t>
  </si>
  <si>
    <r>
      <rPr>
        <b/>
        <sz val="10"/>
        <color theme="1"/>
        <rFont val="Calibri"/>
        <family val="2"/>
        <scheme val="minor"/>
      </rPr>
      <t xml:space="preserve">GLEIF - Global Legal Entity Identifier Foundation </t>
    </r>
    <r>
      <rPr>
        <sz val="10"/>
        <color theme="1"/>
        <rFont val="Calibri"/>
        <family val="2"/>
        <charset val="238"/>
        <scheme val="minor"/>
      </rPr>
      <t xml:space="preserve">
- poskytuje LEI (Legal Entity Identifier) kódy
- LEI - identifikátor právnickej osoby je 20-miestny alfanumerický kód založený na norme ISO 17442
- spája sa s kľúčovými referenčnými informáciami, ktoré umožňujú jasnú a jedinečnú identifikáciu právnych subjektov zúčastňujúcich sa na finančných transakciách
- každý LEI obsahuje informácie o vlastníckej štruktúre subjektu, a tak odpovedá na otázky "kto je kto" a "kto koho vlastní" (výrazne zvyšuje transparentnosť na globálnom trhu)</t>
    </r>
  </si>
  <si>
    <t>https://www.gleif.org/en
API: https://documenter.getpostman.com/view/7679680/SVYrrxuU?version=latest
Files: https://www.gleif.org/en/lei-data/gleif-golden-copy/download-the-golden-copy#/</t>
  </si>
  <si>
    <r>
      <rPr>
        <b/>
        <sz val="10"/>
        <color theme="1"/>
        <rFont val="Calibri"/>
        <family val="2"/>
        <scheme val="minor"/>
      </rPr>
      <t>Register účtovných závierok</t>
    </r>
    <r>
      <rPr>
        <sz val="10"/>
        <color theme="1"/>
        <rFont val="Calibri"/>
        <family val="2"/>
        <charset val="238"/>
        <scheme val="minor"/>
      </rPr>
      <t xml:space="preserve">
- informačný systém verejnej správy, ktorého správcom je Ministerstvo financií SR
- centrálne miesto ukladania účtovných závierok
- okrem účtovných závierok obsahuje aj iné dokumenty (napr. výročné správy, správy audítorov, ...)
- možnost použitia automatov na stahovanie úctovných závierok z verejnej casti registra prostredníctvom API, ktoré umožní hromadné automatizované stahovanie verejných dát.
</t>
    </r>
    <r>
      <rPr>
        <sz val="10"/>
        <rFont val="Calibri"/>
        <family val="2"/>
        <charset val="238"/>
        <scheme val="minor"/>
      </rPr>
      <t>- potenciálne pokryté FINSTAT/Bisnode</t>
    </r>
  </si>
  <si>
    <t>API - predpokladame spracovanie kompletného rozsahu</t>
  </si>
  <si>
    <t>https://www.registeruz.sk</t>
  </si>
  <si>
    <t>Plan</t>
  </si>
  <si>
    <t>proces zberu dát pre NBS nie je zjednotený, ako zdroj je zazmluvnená viacerými odbormi</t>
  </si>
  <si>
    <t>API, výber iba oprávnených údajov
OEM: mikrodata o poistencoch a poberateľoch dávok (všetky dáta) - beží vyjednávanie o výmene dát
p. Marián Labaj: zistiť stav možnosti výmeny dát
OVM: mikroúdaje pre analýzy
p. Klacso: GDPR obmedzenia, FO zrejme neskor</t>
  </si>
  <si>
    <t>https://www.socpoist.sk/</t>
  </si>
  <si>
    <t>p. Labaj - prezistiť technické riešenie + sposob vyuzivania dat (ad-hoc , pravidelny reporting aj s historickymi datami ? )</t>
  </si>
  <si>
    <t xml:space="preserve">Monitoring reklamy a marketingových aktivít </t>
  </si>
  <si>
    <t>od agentury, neštrukturované dáta</t>
  </si>
  <si>
    <t>OFI: prístup cez RPO.
OEM: bez konkrétnej požiadavky (p. Labaj)</t>
  </si>
  <si>
    <t>Registr trestov / OverSi</t>
  </si>
  <si>
    <t>Externý zdroj údajov o účtovných závierkach
- komplexné informácie o firmách v SR a ČR
- ponúka kreditné, finančné, obchodné a marketingové informácie
- mesačný zber dát o účtovných závierkach vo formáte CSV prostredníctvom HTTPS
- nahradený Finstat
- účtovné závierky a finančné ukazovatele (FUS) pre Apoštol</t>
  </si>
  <si>
    <t>HTTP API: Potrebná dodatočná licencia pre prístup
OST: Subjekty - závierky
OPM: berú dáta z OST (subjekty, závierky, údaje o konkurzoch)
OVM: mikrodáta podnikov - individuálny výber údajov
OEM: cez OST (závierky)</t>
  </si>
  <si>
    <t>(www.dbn.com)
https://www.certifikatyfiriem.sk/sk/</t>
  </si>
  <si>
    <t>HTTPS / CSV</t>
  </si>
  <si>
    <t>extrakty cez analogovú linku, XLS (5x) / 10 dní -&gt; AŠI
(štruktúru třeba upraviť pre relačnú DB);
p. Labaj: odhad velikosti AŠI db (od r. 2008 / mesačné)
OST: pre OST nová dohoda o výmene údajov, čiastočne cez ŠZP, čiastočne cez SFTP</t>
  </si>
  <si>
    <t>? ECB - nie je dostatočne definovaný dátový zdroj:
OST: výmena cez EXDI - rôzne dáta</t>
  </si>
  <si>
    <t>ECB Statistical Data Warehouse - všetky datasety kde figuruje krajina "SK"</t>
  </si>
  <si>
    <t>API - je možné špecifikovať rozsah preberaných data setov?
Ad-hoc dle potreby, medzinár. porovnania bankových ukazovateľov</t>
  </si>
  <si>
    <r>
      <rPr>
        <b/>
        <sz val="10"/>
        <color theme="1"/>
        <rFont val="Calibri"/>
        <family val="2"/>
        <scheme val="minor"/>
      </rPr>
      <t>CSDB (Centralised Securities Database)</t>
    </r>
    <r>
      <rPr>
        <sz val="10"/>
        <color theme="1"/>
        <rFont val="Calibri"/>
        <family val="2"/>
        <charset val="238"/>
        <scheme val="minor"/>
      </rPr>
      <t xml:space="preserve">
- centralizovaná databáza cenných papierov z ECB
</t>
    </r>
    <r>
      <rPr>
        <b/>
        <sz val="10"/>
        <color theme="1"/>
        <rFont val="Calibri"/>
        <family val="2"/>
        <scheme val="minor"/>
      </rPr>
      <t>SHSDB (Securities Holding Statistic Database)</t>
    </r>
    <r>
      <rPr>
        <sz val="10"/>
        <color theme="1"/>
        <rFont val="Calibri"/>
        <family val="2"/>
        <charset val="238"/>
        <scheme val="minor"/>
      </rPr>
      <t xml:space="preserve">
- databáza držby cenných papierov
- dáta do CSDB a SHSDB sú generované zo ŠZP, ale ručne nahrávané cez EXDI do ECB (EXDI / CSV)
- dáta z CSDB a SHSDB 1x za mesiac stiahnuté ručne cez Lotus Notes a nahraté do Apoštola</t>
    </r>
  </si>
  <si>
    <t>EXDI REST API (XML)
- zatiaľ nie je skúsenosť z praxe, nie sú špecifické požiadavky</t>
  </si>
  <si>
    <t>EXDI / CSV</t>
  </si>
  <si>
    <r>
      <rPr>
        <b/>
        <sz val="10"/>
        <rFont val="Calibri"/>
        <family val="2"/>
        <scheme val="minor"/>
      </rPr>
      <t xml:space="preserve">TREM </t>
    </r>
    <r>
      <rPr>
        <sz val="10"/>
        <rFont val="Calibri"/>
        <family val="2"/>
        <scheme val="minor"/>
      </rPr>
      <t xml:space="preserve">(Transaction Reporting Exchange Mechanism)
- transakcie s finančnými nástrojmi  cez XML dátové súbory (XLM formát ISO 20022)
</t>
    </r>
    <r>
      <rPr>
        <b/>
        <sz val="10"/>
        <rFont val="Calibri"/>
        <family val="2"/>
        <scheme val="minor"/>
      </rPr>
      <t xml:space="preserve">TRACE </t>
    </r>
    <r>
      <rPr>
        <sz val="10"/>
        <rFont val="Calibri"/>
        <family val="2"/>
        <scheme val="minor"/>
      </rPr>
      <t xml:space="preserve">- zber údajov od Trade Repositories za dátové oblasti EMIR (deriváty), SFTR (ďalšie operácie) a v budúcnosti aj sekuritizáciu
- NBS vie zadať query na transakcie, ESMA vytiahne detailné transakcie, súbory sa ukladajú na zdieľané disky NBS v zašifrovanej a skomprimovanej podobe
- NBS môže naprogramovať script, ktorý prechádza XML sekvenčne a generuje potrebný prehľad do XLS - dlhé trvanie, potreba programovania scriptov
- dáta nie sú uložené v žiadnej databáze, nie je k nim možný analytický prístup, nekontroluje sa ich kvalita - toto je potrebné zmeniť
</t>
    </r>
    <r>
      <rPr>
        <b/>
        <sz val="10"/>
        <rFont val="Calibri"/>
        <family val="2"/>
        <scheme val="minor"/>
      </rPr>
      <t xml:space="preserve">FIRDS </t>
    </r>
    <r>
      <rPr>
        <sz val="10"/>
        <rFont val="Calibri"/>
        <family val="2"/>
        <scheme val="minor"/>
      </rPr>
      <t>- databáza s referenčnými dátami  finančných nástrojov (ISIN) - na dennej báze sťahovaná</t>
    </r>
  </si>
  <si>
    <t>SFTP download XML
- niečo špecifické?
OPM: adhoc dáta, integrácia nie je treba, často neštruktúrované dáta</t>
  </si>
  <si>
    <t>https://registers.esma.europa.eu/publication/</t>
  </si>
  <si>
    <t xml:space="preserve">
OPM: adhoc dáta, integrácia nie je treba, často neštruktúrované dáta</t>
  </si>
  <si>
    <t>AnaCredit</t>
  </si>
  <si>
    <r>
      <rPr>
        <b/>
        <sz val="10"/>
        <color theme="1"/>
        <rFont val="Calibri"/>
        <family val="2"/>
        <scheme val="minor"/>
      </rPr>
      <t xml:space="preserve">AnaCredit </t>
    </r>
    <r>
      <rPr>
        <sz val="10"/>
        <color theme="1"/>
        <rFont val="Calibri"/>
        <family val="2"/>
        <charset val="238"/>
        <scheme val="minor"/>
      </rPr>
      <t xml:space="preserve">je skratka pre "analytické súbory údajov o úveroch"
- hodnotenie rizika individuálneho subjektu (zber dát o úveroch korporátnych klientov z iných štátov)
</t>
    </r>
    <r>
      <rPr>
        <b/>
        <sz val="10"/>
        <color theme="1"/>
        <rFont val="Calibri"/>
        <family val="2"/>
        <scheme val="minor"/>
      </rPr>
      <t xml:space="preserve">AnaCredit </t>
    </r>
    <r>
      <rPr>
        <sz val="10"/>
        <color theme="1"/>
        <rFont val="Calibri"/>
        <family val="2"/>
        <charset val="238"/>
        <scheme val="minor"/>
      </rPr>
      <t>- projekt na vytvorenie súboru údajov obsahujúceho podrobné informácie o jednotlivých bankových úveroch v eurozóne, harmonizované vo všetkých členských štátoch
- AnaCredit umožňuje identifikovať, agregovať a porovnávať úverové expozície a zisťovať súvisiace riziká na základe jednotlivých úverov</t>
    </r>
  </si>
  <si>
    <t>Špecificky AnaCredit dáta, alebo sa tým rozumie RBÚZ/RS?
- synonymum k RBUZ (postačuje RBUZ/RS)</t>
  </si>
  <si>
    <r>
      <rPr>
        <b/>
        <sz val="10"/>
        <color theme="1"/>
        <rFont val="Calibri"/>
        <family val="2"/>
        <scheme val="minor"/>
      </rPr>
      <t xml:space="preserve">RIAD (Register of Institutions and Affiliates Data) </t>
    </r>
    <r>
      <rPr>
        <sz val="10"/>
        <color theme="1"/>
        <rFont val="Calibri"/>
        <family val="2"/>
        <scheme val="minor"/>
      </rPr>
      <t xml:space="preserve">
- Európsky systém pre registráciu protistrán
- dávková výmena údajov o subjektoch cez web-service
- výmena dát je nezávislá na systéme Anacredit
- RIAD poskytuje spätný interface s prehľadom zmien na subjektoch
- Close Link DB - súčasť ECB RIAD 
- sledovanie úzkych väzieb, ekonomicky prepojené skupiny (pre Riskhouse) 
- pre monitoring thresholdov pre majetkové účasti a pod.</t>
    </r>
  </si>
  <si>
    <r>
      <rPr>
        <b/>
        <sz val="10"/>
        <color theme="1"/>
        <rFont val="Calibri"/>
        <family val="2"/>
        <scheme val="minor"/>
      </rPr>
      <t>European Insurance and Occupational Pensions Authority</t>
    </r>
    <r>
      <rPr>
        <sz val="10"/>
        <color theme="1"/>
        <rFont val="Calibri"/>
        <family val="2"/>
        <charset val="238"/>
        <scheme val="minor"/>
      </rPr>
      <t xml:space="preserve">
- Európsky orgán pre poisťovníctvo a dôchodkové poistenie zamestnancov je finančná regulačná inštitúcia Európskej únie
- databáza o činnosti poisťovní z iného členského štátu
- NBS zasiela štatistické dáta do EIOPA (kvartálny, ročný reporting pre EIOPA)
- EIOPA registe poisťovní – manuálne editácie/zadávanie údajov do registrov 
- hlásenie zmien týkajúcich sa vydaných povolení, dožiadania od zahraničných orgánov dohľadu
- DDS výkazníctvo do EIOPA - spadá pod EIOPA na báze XBRL (reporty pôjdu do Fujitsu)
- EIOPA extranet – upload rôznych informácií pre členov platforiem, vybrané typy uložených sankcií
- dáta z EIOPA prístupné ako zaheslovaný Excel </t>
    </r>
  </si>
  <si>
    <t>z EIOPA dnes iba ad-hoc analýzy ukladané jako príloha v ŠZP
niečo špecifické / interface?
OPM: adhoc dáta, integrácia nie je treba, často neštruktúrované dáta</t>
  </si>
  <si>
    <t xml:space="preserve">
'-  súkromná finančná, softvérová, dátová a mediálna spoločnosť
- poskytuje finančné softvérové nástroje a podnikové aplikácie, ako je analytická platforma a platforma na obchodovanie s akciami, dátové služby a spravodajstvo finančným spoločnostiam a organizáciám 
- Z pohľadu spracovania dát niektoré z nich poskytujú Excel add-in pre priame napojenie. Lokálnym zrkadlom týchto obchodov je ale systém IBFO/WSS. 
Iné odbory využívajú tieto platformy ako zdroj vybraných informácií, ktoré sú ale získavané ručne. </t>
  </si>
  <si>
    <t>OVM: okrem adhoc, automaticky dáta výnosovej krivky (spol. s OST) - cez API sťahovanie dát
- dnes existuje prepojenie z konkr- uživatela/PC -&gt; presmerovať do DWH?
OPM: vlastné stiahované indikátory (cez XLS plugin)
+ konkrétne fin. nástroje z portfolii  fin. inšt.
p. Kamažin: možnosť flexibilného rozširovania požiadaviek
OVM: dtto
OEM:  časové rady (napr. ceny komodit)</t>
  </si>
  <si>
    <t>htps://www.bloomberg.com/europe</t>
  </si>
  <si>
    <t>- najväčší poskytovateľ multimediálneho spravodajstva na svete
- poskytuje obchodné, finančné, národné a medzinárodné spravodajstvo profesionálom, svetovým mediálnym organizáciám, priemyselným podujatiam a priamo spotrebiteľom</t>
  </si>
  <si>
    <t>OVM: intraday dáta - nemá zmysel integrovať
OPM: p. Kalman: zistiť detaily okolo API</t>
  </si>
  <si>
    <t>https://www.reuters.com/</t>
  </si>
  <si>
    <t xml:space="preserve"> - medzinárodná spoločnosť poskytujúca finančné služby, ktorá vytvára a prevádzkuje elektronické mimoburzové trhy na obchodovanie s produktmi s pevným výnosom, ETF a derivátmi</t>
  </si>
  <si>
    <t>https://www.tradeweb.com/</t>
  </si>
  <si>
    <t>FINSTAT - databáza firiem; Zdroj  BISNODE by mal pokrývať aj túto potrebu</t>
  </si>
  <si>
    <t>Prosím o potvrdenie, či sú dáta nahradené zdrojom Bisnode
OPM: zdroj o kredit riziku -&gt; dnes o konkurzoch ako export z webu (malo by byť pokryté v RS) - CSV z web stránky (ad-hoc)
OVM: ad-hoc
OEM: 1x/kv. - prekryv z Biznode?
Malo by existovať API - nemáme detaily</t>
  </si>
  <si>
    <t>Refinitiv - to delete</t>
  </si>
  <si>
    <t>REST webAPI / JSON + OAuth2 for authentication/authorisation
SFTP / XML
- konkrétne use-cases?</t>
  </si>
  <si>
    <r>
      <rPr>
        <b/>
        <sz val="9"/>
        <color theme="1"/>
        <rFont val="Calibri"/>
        <family val="2"/>
        <scheme val="minor"/>
      </rPr>
      <t xml:space="preserve">Eurostat </t>
    </r>
    <r>
      <rPr>
        <sz val="9"/>
        <color theme="1"/>
        <rFont val="Calibri"/>
        <family val="2"/>
        <charset val="238"/>
        <scheme val="minor"/>
      </rPr>
      <t xml:space="preserve">
- generálne riaditeľstvo Európskej komisie 
- poskytuje Európskej únii štatistiky na európskej úrovni, ktoré umožňujú porovnávanie medzi krajinami a regiónmi 
- podporuje harmonizáciu štatistických metód v členských štátoch EÚ a kandidátskych krajinách, ako aj v krajinách EZVO (Európske združenie voľného obchodu)</t>
    </r>
  </si>
  <si>
    <t>ako by bolo možné definovať potrebné data sety?
- free data
- bulk downloads
- REST / SOAP web services based on SDMX, JSON
OPM: ad-hoc, nie je treba integrovať;
OEM: ad-hoc, integrovať
skoršie dáta ako Macrobond - dôležitejší zdroj!</t>
  </si>
  <si>
    <t>– SDMX: http://ec.europa.eu/eurostat/web/sdmx-web-services/about-this-service
– JSON and Unicode: http://ec.europa.eu/eurostat/web/json-and-unicode-webservices/
about-this-service</t>
  </si>
  <si>
    <t>OEM: API, 1 dataset  (15 GB) / mesiac - cez Matlab odkladané lokálne
p. Labaj: poslat vzorku</t>
  </si>
  <si>
    <t xml:space="preserve">	Register politicky exp. osôb</t>
  </si>
  <si>
    <t xml:space="preserve">OFAC (Office of Foreign Assets Control) </t>
  </si>
  <si>
    <t>RPVS - Register partnerov verejného sektora (Ministerstvo spravodlivosti SR)</t>
  </si>
  <si>
    <t>data sety? REST API / Oauth/JWT
OPM: news agregator - nestrukt. Dáta - nie je relevantné pre integráciu</t>
  </si>
  <si>
    <t>FIRDS</t>
  </si>
  <si>
    <t>Otázne (je v podkladoch, ale nebolo explicitne uvedené v As Is analýze)</t>
  </si>
  <si>
    <t xml:space="preserve">eKasa - individuálne anonymizované údaje o tržbách podnikov
</t>
  </si>
  <si>
    <t>EU SILC</t>
  </si>
  <si>
    <t>ŠU SR</t>
  </si>
  <si>
    <t>EU SILC - Zisťovanie o príjmoch a životných podmienkach domácností v SR</t>
  </si>
  <si>
    <t>Fed</t>
  </si>
  <si>
    <t>BIS</t>
  </si>
  <si>
    <r>
      <rPr>
        <b/>
        <sz val="9"/>
        <color theme="1"/>
        <rFont val="Calibri"/>
        <family val="2"/>
        <scheme val="minor"/>
      </rPr>
      <t xml:space="preserve">BIS - Bank for International Settlements </t>
    </r>
    <r>
      <rPr>
        <sz val="9"/>
        <color theme="1"/>
        <rFont val="Calibri"/>
        <family val="2"/>
        <charset val="238"/>
        <scheme val="minor"/>
      </rPr>
      <t xml:space="preserve">
- banka bánk, medzinárodná banka
- členstvo 62 centrálnych bánk
- medzinárodná finančná inštitúcia vlastnená centrálnymi bankami
- podporuje medzinárodnú menovú a finančnú spoluprácu a slúži ako banka pre centrálne banky
- poskytuje aj bankové služby, ale len centrálnym bankám a iným medzinárodným organizáciám</t>
    </r>
  </si>
  <si>
    <t>IMF</t>
  </si>
  <si>
    <r>
      <rPr>
        <b/>
        <sz val="9"/>
        <color theme="1"/>
        <rFont val="Calibri"/>
        <family val="2"/>
        <scheme val="minor"/>
      </rPr>
      <t xml:space="preserve">International Monetary Fund - Medzinárodný menový fond (MMF) </t>
    </r>
    <r>
      <rPr>
        <sz val="9"/>
        <color theme="1"/>
        <rFont val="Calibri"/>
        <family val="2"/>
        <charset val="238"/>
        <scheme val="minor"/>
      </rPr>
      <t xml:space="preserve">
- medzinárodná finančná organizácia, ktorá podporuje globálny hospodársky rast a finančnú stabilitu, podporuje medzinárodný obchod a znižuje chudobu
- tvorí ho 190 krajín</t>
    </r>
  </si>
  <si>
    <t>p. Kamažin:  API ako u Eurostatu? Niektoré už integrované v Macrobonde</t>
  </si>
  <si>
    <t>Power BI</t>
  </si>
  <si>
    <t>Makroek. Db</t>
  </si>
  <si>
    <t>Qlik Sense</t>
  </si>
  <si>
    <t>REGSAIF</t>
  </si>
  <si>
    <t>IMAS</t>
  </si>
  <si>
    <t>FUJITSU</t>
  </si>
  <si>
    <t>DWH</t>
  </si>
  <si>
    <t xml:space="preserve">Databáza Transakčné dáta </t>
  </si>
  <si>
    <t>Skušky</t>
  </si>
  <si>
    <t>Komu co posila</t>
  </si>
  <si>
    <t>Od koho co potrebuje</t>
  </si>
  <si>
    <t>management (Bankova rada)</t>
  </si>
  <si>
    <t>ORR,  oddeleni účtovníctva (posila jim data v XLS)</t>
  </si>
  <si>
    <t>OBO, Bankova asociacia.</t>
  </si>
  <si>
    <t>Hlaseni od OST, OFI</t>
  </si>
  <si>
    <t>Nic</t>
  </si>
  <si>
    <t>OFI (poskytuje servis pro ESMA Trace, znalost dat za oblast' dohl'adu)</t>
  </si>
  <si>
    <t>Vsechny bych se hodily, jen nevedi co je kde. Ted' hlavne SZP od OST.
OIT provozuje ASI.</t>
  </si>
  <si>
    <t>OST - data zo SZP, znalost
OIT pro DWH, malo</t>
  </si>
  <si>
    <t>OPS (AML reporty), OST (bilancia, stat.vystupy)</t>
  </si>
  <si>
    <t xml:space="preserve">	Využívajú sa dáta z iných odborov ako alokačné kľúče a iné podklady pre rozpočet</t>
  </si>
  <si>
    <t>Jen ad-hoc podle potreby, chce mit prehled co je kde.</t>
  </si>
  <si>
    <t xml:space="preserve">oblasť platobného styku a dohľadu </t>
  </si>
  <si>
    <t>OST protoze pouzivaji SZP, Apostol prez power BI,</t>
  </si>
  <si>
    <t>Nic, konfidencialni data</t>
  </si>
  <si>
    <t>OIS, OST - planned, to collect data through SZP</t>
  </si>
  <si>
    <t>využíva dáta zberané iným odbormi (dohľadové, OST, menovej politiky, OFI)</t>
  </si>
  <si>
    <t>Posila reporty z Target2/CRSS na jiny utvary na zaklade pozadavek. Ad-hoc
ECB</t>
  </si>
  <si>
    <t>OIT - udrzuje SIPS</t>
  </si>
  <si>
    <t>OVO (ale OVO nepotvrdilo), Bankova Rada, Management Banky</t>
  </si>
  <si>
    <t>ECB, ESMA, RBA/EIOPA, Odbory dohl'adu, ODK (vcetne XBLR Reporting), OBO, ODB, OFI, OFS, OPS, OPD, OPM, RKS</t>
  </si>
  <si>
    <t>ECB a ruzne pruzkumy</t>
  </si>
  <si>
    <t>Vsechny bych se hodily, jen nevedi co je kde. Ted' hlavne SZP od OST</t>
  </si>
  <si>
    <t>OIA. Jinak konfidencialni data.</t>
  </si>
  <si>
    <t>OPS, OPH (osobne data klientov  a tranzakce), ODK (data o klientoch), ORR (Karla limitov a info o protistranach)</t>
  </si>
  <si>
    <t>ID procesu</t>
  </si>
  <si>
    <t>Nazov</t>
  </si>
  <si>
    <t>Oblast</t>
  </si>
  <si>
    <t>Typ</t>
  </si>
  <si>
    <t>Ciel'</t>
  </si>
  <si>
    <t>Alex comment</t>
  </si>
  <si>
    <t>Vlastnik 1</t>
  </si>
  <si>
    <t>Vlastnik 2</t>
  </si>
  <si>
    <t>Vlastnik 3</t>
  </si>
  <si>
    <t>Vlastnik 4</t>
  </si>
  <si>
    <t>Vlastnik 5</t>
  </si>
  <si>
    <t>Dodavatel 1</t>
  </si>
  <si>
    <t>Dodavatel 2</t>
  </si>
  <si>
    <t>Dodavatel 3</t>
  </si>
  <si>
    <t>Zakaznik 1</t>
  </si>
  <si>
    <t>Zakaznik 2</t>
  </si>
  <si>
    <t>Zakaznik 3</t>
  </si>
  <si>
    <t>Zakaznik 4</t>
  </si>
  <si>
    <t>Zakaznik_other</t>
  </si>
  <si>
    <t>O_00_02</t>
  </si>
  <si>
    <t>Agenda AML v rámci banky</t>
  </si>
  <si>
    <t>Prierezové procesy a agendy</t>
  </si>
  <si>
    <t>Podporný</t>
  </si>
  <si>
    <t>Kontrola vysporiadania bankových peňažných tokov, hlavne či nie sú transakcie neobvyklé. Taktiež to je
monitoring klientov z pohľadu AML rizika. Agenda AML tiež zahŕňa kontrolu protistrany pred tým ako s ňou
NBS začne spolupracovať.</t>
  </si>
  <si>
    <t>Podle me je to Platobny Styk</t>
  </si>
  <si>
    <t>Finančná spravodajská jednotka</t>
  </si>
  <si>
    <t>O_01_01</t>
  </si>
  <si>
    <t>Vykonávanie platobných operácií (interných)</t>
  </si>
  <si>
    <t>Platobný styk</t>
  </si>
  <si>
    <t>Hlavný</t>
  </si>
  <si>
    <t>Vykonávanie odchádzajúcich platobných príkazov.</t>
  </si>
  <si>
    <t>irrelevant</t>
  </si>
  <si>
    <t>Majitelia bankových účtov</t>
  </si>
  <si>
    <t>O_01_02</t>
  </si>
  <si>
    <t>Prevádzka platobných systémov (SIPS, TARGET2)</t>
  </si>
  <si>
    <t>Spracovanie žiadostí uchádzačov o zaradenie do systému Target2/SIPS a následné zabezpečenie plynulej 
registrácie účastníka do systému a následnému poskytovaniu podpory účastníkom.</t>
  </si>
  <si>
    <t>Finančná inštitúcia (Žiadateľ)</t>
  </si>
  <si>
    <t>O_02_01</t>
  </si>
  <si>
    <t>Príprava plánov a produktov</t>
  </si>
  <si>
    <t>Menová politika</t>
  </si>
  <si>
    <t>Vytvorenie a publikovanie strednodobej predikcie, ktorá zahŕňa aj krátkodobú predikciu a kompiluje viaceré 
ekonomické a fiškálne dáta.</t>
  </si>
  <si>
    <t>Banková rada NBS</t>
  </si>
  <si>
    <t>Verejnosť</t>
  </si>
  <si>
    <t>O_02_02</t>
  </si>
  <si>
    <t>Príprava predikcií</t>
  </si>
  <si>
    <t>Vytvorenie mesačného bulletinu, ktorý odzrkadľuje sumár fiškálneho a makroekonomického vývoja v 
Slovenskej republike.</t>
  </si>
  <si>
    <t>O_03_01</t>
  </si>
  <si>
    <t>Vysporiadanie spotrebiteľských sťažností</t>
  </si>
  <si>
    <t>Dohľad nad finančným trhom</t>
  </si>
  <si>
    <t>Zabezpečiť ochranu finančných spotrebiteľov a odhalenie systémových a nesystémových pochybení finančných 
inštitúcií.</t>
  </si>
  <si>
    <t>Dohľad nad finančným trhom (OFS?)</t>
  </si>
  <si>
    <t>Finančný spotrebitelia</t>
  </si>
  <si>
    <t>Iný klienti finančných inštitúcií</t>
  </si>
  <si>
    <t>O_03_02</t>
  </si>
  <si>
    <t>Povoľovacie konanie</t>
  </si>
  <si>
    <t>Posúdenie a schválenie alebo neschválenie všetkých typov žiadostí, ktoré prichádzajú do NBS od finančných 
inštitúcií. Typov žiadostí je viacero, ide napr. o žiadosti o zmenu štatutárov spoločností, o zmenu v obchodnom 
registri, o licenciu na vykonávanie činností a pod</t>
  </si>
  <si>
    <t>Dohliadané finančné inštitúcie</t>
  </si>
  <si>
    <t>Rada pre dohľad</t>
  </si>
  <si>
    <t>O_03_03</t>
  </si>
  <si>
    <t>Sankčné konanie</t>
  </si>
  <si>
    <t>Spracovanie podnetov z porušenia Európskej alebo Slovenskej legislatívy alebo pracovných postupov a 
následné udelenie sankcie za cieľom nápravy konania účastníkov finančného trhu.</t>
  </si>
  <si>
    <t>O_03_05</t>
  </si>
  <si>
    <t>Dohľad na mieste (zameranie / strategický plán / organizácia / workplan / dohľad / report / follow up</t>
  </si>
  <si>
    <t>Vykonanie dohľadu na mieste nad bankami, účastníkmi kapitálového trhu, poisťovňami, dôchodkovými správcovskými spoločnosťami a doplnkovými dôchodkovými spoločnosťami. V prípade zistenia nezrovnalostí je cieľom procesu náprava v danej dohliadanej inštitúcii.</t>
  </si>
  <si>
    <t xml:space="preserve">OFI </t>
  </si>
  <si>
    <t>Dohľad a subjekt a zahranicne</t>
  </si>
  <si>
    <t>O_03_06</t>
  </si>
  <si>
    <t>Dohľad na diaľku (zameranie / strategický plán / organizácia / workplan / dohľad / report / follow up)</t>
  </si>
  <si>
    <t>Priebežné monitorovanie finančných inštitúcií, ktoré vykonávajú svoju činnosť na území Slovenskej republiky,
čo zahŕňa vyhodnocovanie informácií na základe individuálnych analýz a plošných zisťovaní významných tém
(napr. na základe podnetu z externého prostredia).</t>
  </si>
  <si>
    <t>ESAs</t>
  </si>
  <si>
    <t>O_04_01</t>
  </si>
  <si>
    <t>Spracovanie štatistických údajov, tvorba a schvaľovanie štatistických výstupov a Tvorba a nastavenie
metodiky</t>
  </si>
  <si>
    <t>Štatistika</t>
  </si>
  <si>
    <t>Vypracovanie a harmonizácia metodiky prípravy štatistiky pre potreby NBS, národných a medzinárodných 
inštitúcií a vykazujúcich subjektov a podpora prípravy menovej politiky a finančnej stability a príprava analýz 
finančného a nefinančného trhu.</t>
  </si>
  <si>
    <t>UDF, UDS, ARDAL, BUS, ECB, ESMA, EUROSTAT, IMF, OECD, SBA, SKP, SLASPO, SU SR</t>
  </si>
  <si>
    <t>O_04_02</t>
  </si>
  <si>
    <t>Reporting, štatistiky (mimo odbor štatistiky)</t>
  </si>
  <si>
    <t>Podpora pre výkon dohľadu a finančnej stability a tvorba štatistiky za platobné systémy, bankové obchody, 
riešenie krízových situácií.</t>
  </si>
  <si>
    <t>EBA , ECB, Eurostat, SU SR, jine odbory</t>
  </si>
  <si>
    <t>O_05_01</t>
  </si>
  <si>
    <t>Životný cyklus výskumného projektu</t>
  </si>
  <si>
    <t>Výskum</t>
  </si>
  <si>
    <t>Realizácia výskumu s cieľom hľadania riešení a odborných argumentov, podporujúcich vedenie NBS pri rozhodovaní a riadení banky a podpora tvorba hospodárskej politiky na Slovensku a v EÚ a tiež príspevok k tvorbe vedeckého poznania.</t>
  </si>
  <si>
    <t>Analytické útvary ministerstiev</t>
  </si>
  <si>
    <t>Bankova rada NBS</t>
  </si>
  <si>
    <t>Centrálne banky</t>
  </si>
  <si>
    <t>Nadnárodné inštitúcie</t>
  </si>
  <si>
    <t>O_06_01</t>
  </si>
  <si>
    <t>Riadenie dennej likvidity</t>
  </si>
  <si>
    <t>Bankové operácie</t>
  </si>
  <si>
    <t>Zabezpečiť mobilizáciu dostatočného kolaterálu ako aj rolu korešpondenčnej banky. Vystup: Zaevidovaný kolaterál do systému IBFO</t>
  </si>
  <si>
    <t>O_06_02</t>
  </si>
  <si>
    <t>Riadenie rizík investičných rezerv</t>
  </si>
  <si>
    <t>Tvorba, dizajn a testovanie reportov pre riadenie rizík investičných rezerv.</t>
  </si>
  <si>
    <t>Jine odbory (OBO, OFR)</t>
  </si>
  <si>
    <t>Bankova rada, ivvesticny vybor</t>
  </si>
  <si>
    <t>O_06_03</t>
  </si>
  <si>
    <t>Realizácia bankových obchodov</t>
  </si>
  <si>
    <t>Nájsť, dohodnúť a zrealizovať menovopolitický obchod, obchod vo vlastnom portfóliu alebo devízový obchod.</t>
  </si>
  <si>
    <t>O_06_04</t>
  </si>
  <si>
    <t>Vysporiadanie bankových obchodov</t>
  </si>
  <si>
    <t>Vysporiadanie obchodu spolu s odoslaním platobných inštrukcií a následným zaúčtovaním transakcie</t>
  </si>
  <si>
    <t>O_07_01</t>
  </si>
  <si>
    <t>Posudzovanie a analýza platidiel (expertízy falzifikáty)</t>
  </si>
  <si>
    <t>Emisia bankoviek a mincí</t>
  </si>
  <si>
    <t>Posúdenie, zanalyzovanie a vyriešenie podozrivých a poškodených platidiel</t>
  </si>
  <si>
    <t>O_07_02</t>
  </si>
  <si>
    <t>Spracovanie bankoviek a mincí - CP / EXP</t>
  </si>
  <si>
    <t>Zabezpečenie integrity (čistoty peňazí) peňažného obehu a dostatočného množstva zásob peňazí</t>
  </si>
  <si>
    <t>O_07_03</t>
  </si>
  <si>
    <t>Príjem a výdaj peňazí, uloženie peňazí - Trezor CP / EXP</t>
  </si>
  <si>
    <t>Správa zásob a emisia peňazí</t>
  </si>
  <si>
    <t>Subjekty, verejnost</t>
  </si>
  <si>
    <t>O_15_01</t>
  </si>
  <si>
    <t>Vybavovanie sťažnosti a petícií a oznámení, (vrátane whistle-blowing)</t>
  </si>
  <si>
    <t>Interný audit</t>
  </si>
  <si>
    <t>Vybavenie sťažnosti, petície a oznámení o protispoločenskej činnosti</t>
  </si>
  <si>
    <t>O_17_01</t>
  </si>
  <si>
    <t>Príprava ročného finančného rozpočtu (OPEX, CAPEX)</t>
  </si>
  <si>
    <t>Účtovníctvo a finančné riadenie</t>
  </si>
  <si>
    <t>Príprava rozpočtu NBS za nákladové strediská a gestorov na jeden kalendárny rok, s výhľadom na ďalšie 2 roky.</t>
  </si>
  <si>
    <t>O_17_02</t>
  </si>
  <si>
    <t>Monitoring plnenia rozpočtu</t>
  </si>
  <si>
    <t>Monitoring plnenia rozpočtového plánu a príprava mesačnej alebo kvartálnej správy pre Bankovú radu.</t>
  </si>
  <si>
    <t>O_17_03</t>
  </si>
  <si>
    <t>Účtovanie prevádzkových interných dokladov</t>
  </si>
  <si>
    <t>Účtovanie prevádzkových interných dokladov - cestovné náhrady, účtovanie majetku, diferencie, náhrady,
pokladničné doklady, tržby.</t>
  </si>
  <si>
    <t>O_17_04</t>
  </si>
  <si>
    <t>Príspevky a poplatky subjektov finančného trhu</t>
  </si>
  <si>
    <t>Výpočet, distribúcia a zaúčtovanie príspevkov subjektov finančného trhu.</t>
  </si>
  <si>
    <t>Subjekty</t>
  </si>
  <si>
    <t>Odbory dohl'adu</t>
  </si>
  <si>
    <t>O_18_03</t>
  </si>
  <si>
    <t>Vysporiadanie žiadostí o sprístupnenie informácií</t>
  </si>
  <si>
    <t>Komunikácia</t>
  </si>
  <si>
    <t>Vybavenie žiadosti o sprístupnenie informácií od žiadateľa.</t>
  </si>
  <si>
    <t>Podle me je to Dohl'ad</t>
  </si>
  <si>
    <t>Dohl'ad</t>
  </si>
  <si>
    <t>Odbor Bankových Obchodov</t>
  </si>
  <si>
    <t>Odbor Dohľadu Nad Bankovníctvom</t>
  </si>
  <si>
    <t>Odbor dohľadu nad kapitálovým trhom</t>
  </si>
  <si>
    <t>Odbor Ekonomických A Menových Analýz</t>
  </si>
  <si>
    <t>Odbor finančných technológií a inovácií</t>
  </si>
  <si>
    <t>Odbor Finančného Riadenia</t>
  </si>
  <si>
    <t>Usek Dohľadu A Ochrany Finančného Spotrebiteľa</t>
  </si>
  <si>
    <t>Odbor Interného auditu</t>
  </si>
  <si>
    <t>Odbor informačných
technológií</t>
  </si>
  <si>
    <t>Odbor Dohľadu Nad Poisťovníctvom A Dôchodkovým Sporením</t>
  </si>
  <si>
    <t>Odbor Riadenia Peňažnej Hotovosti</t>
  </si>
  <si>
    <t>Odbor Finančnej Stability</t>
  </si>
  <si>
    <t>Odbor Platobných Systémov</t>
  </si>
  <si>
    <t>Odbor riadenia rizika</t>
  </si>
  <si>
    <t>Odbor štatistiky</t>
  </si>
  <si>
    <t>Odbor Výskumu</t>
  </si>
  <si>
    <t>Odbor Vysporiadania Bankových Obchodov</t>
  </si>
  <si>
    <t>Příklad</t>
  </si>
  <si>
    <t>EU orgány</t>
  </si>
  <si>
    <t>Státní inst</t>
  </si>
  <si>
    <t>Aktéri</t>
  </si>
  <si>
    <t>Dohľad</t>
  </si>
  <si>
    <t>Štatika/analýzy</t>
  </si>
  <si>
    <t>Plat.styk</t>
  </si>
  <si>
    <t>Řízení hotovisti</t>
  </si>
  <si>
    <t>…</t>
  </si>
  <si>
    <t>produkt/služba</t>
  </si>
  <si>
    <t>dohled</t>
  </si>
  <si>
    <t>reporting_statistiky</t>
  </si>
  <si>
    <t>predikcie</t>
  </si>
  <si>
    <t>platobné operácie</t>
  </si>
  <si>
    <t>Procesy / funkcie</t>
  </si>
  <si>
    <t>ODK, ODB, ODP</t>
  </si>
  <si>
    <t>FE Odbory</t>
  </si>
  <si>
    <t>RBUZ, RS</t>
  </si>
  <si>
    <t>IBFO</t>
  </si>
  <si>
    <t>Systémy</t>
  </si>
  <si>
    <t>Podporné odbory</t>
  </si>
  <si>
    <t>Pilot DWH</t>
  </si>
  <si>
    <t>Risk House</t>
  </si>
  <si>
    <t>CORSS</t>
  </si>
  <si>
    <t>Analytické systémy</t>
  </si>
  <si>
    <t>Externé systémy</t>
  </si>
  <si>
    <t>Input/output</t>
  </si>
  <si>
    <t>Question(Alex)</t>
  </si>
  <si>
    <t>System kam vstupuje</t>
  </si>
  <si>
    <t>Odbor Finančných Technológií A Inovácií</t>
  </si>
  <si>
    <t>Odbor Riadenia Rizika</t>
  </si>
  <si>
    <t>Úsek Dohľadu A Finančnej Stability</t>
  </si>
  <si>
    <t>Odbor Fnančného Riadenia</t>
  </si>
  <si>
    <t>ESMA Registers</t>
  </si>
  <si>
    <t>Input / Output</t>
  </si>
  <si>
    <t>Is it a register?</t>
  </si>
  <si>
    <t>ECB RIAD</t>
  </si>
  <si>
    <t>Input</t>
  </si>
  <si>
    <t>RS, Apostol</t>
  </si>
  <si>
    <t>LEI kódy</t>
  </si>
  <si>
    <t xml:space="preserve">Output </t>
  </si>
  <si>
    <t>Are we interested in registers NBS creates or where they send data?</t>
  </si>
  <si>
    <t>Registr trestov</t>
  </si>
  <si>
    <t>Register finančných sprostredkovateľov  (REGFAP)</t>
  </si>
  <si>
    <t>Is it REGSAIF?</t>
  </si>
  <si>
    <t>Register alternatívnych investičných fondov (REGSAIF)</t>
  </si>
  <si>
    <t>SU SR (ŠUSR)</t>
  </si>
  <si>
    <t>Štátna pokladnica</t>
  </si>
  <si>
    <t>dáta finančného riaditeľstva</t>
  </si>
  <si>
    <t>What is it?</t>
  </si>
  <si>
    <t>Obchodní rejstřík</t>
  </si>
  <si>
    <t xml:space="preserve">živnostensky rejstřík </t>
  </si>
  <si>
    <t>RegFaP - Register finančných agentov a finančných poradcov</t>
  </si>
  <si>
    <t>RiskHouse</t>
  </si>
  <si>
    <t>Refinitiv</t>
  </si>
  <si>
    <t>WSS (IBFO)</t>
  </si>
  <si>
    <t>RiskManager</t>
  </si>
  <si>
    <t>CreditManager</t>
  </si>
  <si>
    <t xml:space="preserve">	Register politicky exponovaných osôb</t>
  </si>
  <si>
    <t>ZRSR</t>
  </si>
  <si>
    <t xml:space="preserve">Databáza stratených obč. preukazov (Min. vnútra SR) </t>
  </si>
  <si>
    <t xml:space="preserve">	Register RPO </t>
  </si>
  <si>
    <t xml:space="preserve">OFAP (Office of Foreign Assets Control) </t>
  </si>
  <si>
    <t>United Nations Sanction list</t>
  </si>
  <si>
    <t>ECB/EBA dotazniky, IMAS, IDRA</t>
  </si>
  <si>
    <t>Z bánk a spracovateľských spoločností o spracovaní peňazí a zariadení – reportované základné údaje</t>
  </si>
  <si>
    <t>WDN (Wage Dynamics Network) – ukončené</t>
  </si>
  <si>
    <t>HFCS (Household Finance and Consumption Survey)</t>
  </si>
  <si>
    <t>PRISMA - mikroúdaje ŠÚSR – anonymizované, spracúvajú sa relačnej DB v banke</t>
  </si>
  <si>
    <t>SILC (ŠUSR)</t>
  </si>
  <si>
    <t>Y (prez SZP)</t>
  </si>
  <si>
    <t>DISCOVERY</t>
  </si>
  <si>
    <t>REGISTER</t>
  </si>
  <si>
    <t>REGISTER Total</t>
  </si>
  <si>
    <t>DISCOVERY Total</t>
  </si>
  <si>
    <t>BI Total</t>
  </si>
  <si>
    <t>BI, OUT Total</t>
  </si>
  <si>
    <t>OUT Total</t>
  </si>
  <si>
    <t xml:space="preserve">Ministerstvo financií SR </t>
  </si>
  <si>
    <t xml:space="preserve">Tabuľky MF SR pre spracovanie BoP, FA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</si>
</sst>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Courier New"/>
      <family val="3"/>
      <charset val="238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u/>
      <sz val="9"/>
      <color theme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sz val="10"/>
      <color rgb="FFFF0000"/>
      <name val="Calibri"/>
      <family val="2"/>
      <scheme val="minor"/>
    </font>
    <font>
      <sz val="10"/>
      <color rgb="FF0070C0"/>
      <name val="Calibri"/>
      <family val="2"/>
      <scheme val="minor"/>
    </font>
    <font>
      <u/>
      <sz val="10"/>
      <color theme="10"/>
      <name val="Arial"/>
      <family val="2"/>
      <charset val="238"/>
    </font>
    <font>
      <sz val="10"/>
      <color rgb="FF00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scheme val="minor"/>
    </font>
    <font>
      <i/>
      <sz val="10"/>
      <name val="Calibri"/>
      <family val="2"/>
      <scheme val="minor"/>
    </font>
    <font>
      <i/>
      <sz val="10"/>
      <color rgb="FFFF0000"/>
      <name val="Calibri"/>
      <family val="2"/>
      <scheme val="minor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8"/>
      <color indexed="81"/>
      <name val="Tahoma"/>
      <family val="2"/>
      <charset val="238"/>
    </font>
    <font>
      <u/>
      <sz val="8"/>
      <color indexed="81"/>
      <name val="Tahoma"/>
      <family val="2"/>
      <charset val="238"/>
    </font>
    <font>
      <b/>
      <sz val="11"/>
      <name val="Calibri"/>
      <family val="2"/>
      <scheme val="minor"/>
    </font>
    <font>
      <u/>
      <sz val="10"/>
      <name val="Calibri"/>
      <family val="2"/>
      <scheme val="minor"/>
    </font>
    <font>
      <u/>
      <sz val="10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1"/>
      <name val="Calibri"/>
      <family val="2"/>
      <scheme val="minor"/>
    </font>
    <font>
      <i/>
      <u/>
      <sz val="8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0" fillId="0" borderId="0" applyNumberFormat="0" applyFill="0" applyBorder="0" applyAlignment="0" applyProtection="0"/>
    <xf numFmtId="0" fontId="31" fillId="0" borderId="0"/>
    <xf numFmtId="0" fontId="3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50" fillId="0" borderId="0"/>
  </cellStyleXfs>
  <cellXfs count="209">
    <xf numFmtId="0" fontId="0" fillId="0" borderId="0" xfId="0"/>
    <xf numFmtId="0" fontId="4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textRotation="90" wrapText="1"/>
    </xf>
    <xf numFmtId="16" fontId="4" fillId="0" borderId="1" xfId="0" applyNumberFormat="1" applyFont="1" applyBorder="1" applyAlignment="1">
      <alignment textRotation="90" wrapText="1"/>
    </xf>
    <xf numFmtId="0" fontId="4" fillId="2" borderId="1" xfId="0" applyFont="1" applyFill="1" applyBorder="1"/>
    <xf numFmtId="0" fontId="0" fillId="2" borderId="0" xfId="0" applyFill="1"/>
    <xf numFmtId="0" fontId="4" fillId="0" borderId="3" xfId="0" applyFont="1" applyBorder="1"/>
    <xf numFmtId="0" fontId="4" fillId="0" borderId="6" xfId="0" applyFont="1" applyBorder="1" applyAlignment="1">
      <alignment wrapText="1"/>
    </xf>
    <xf numFmtId="0" fontId="4" fillId="0" borderId="4" xfId="0" applyFont="1" applyBorder="1"/>
    <xf numFmtId="0" fontId="4" fillId="0" borderId="1" xfId="0" applyFont="1" applyBorder="1" applyAlignment="1">
      <alignment wrapText="1"/>
    </xf>
    <xf numFmtId="16" fontId="4" fillId="0" borderId="1" xfId="0" applyNumberFormat="1" applyFont="1" applyBorder="1" applyAlignment="1">
      <alignment wrapText="1"/>
    </xf>
    <xf numFmtId="0" fontId="4" fillId="0" borderId="5" xfId="0" applyFont="1" applyBorder="1"/>
    <xf numFmtId="0" fontId="4" fillId="0" borderId="7" xfId="0" applyFont="1" applyBorder="1" applyAlignment="1">
      <alignment wrapText="1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4" xfId="0" applyBorder="1" applyAlignment="1">
      <alignment wrapText="1"/>
    </xf>
    <xf numFmtId="0" fontId="9" fillId="0" borderId="0" xfId="0" applyFont="1"/>
    <xf numFmtId="0" fontId="4" fillId="2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2" borderId="1" xfId="0" applyFill="1" applyBorder="1"/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9" fillId="0" borderId="1" xfId="0" applyFont="1" applyBorder="1"/>
    <xf numFmtId="0" fontId="4" fillId="0" borderId="0" xfId="0" applyFont="1"/>
    <xf numFmtId="0" fontId="9" fillId="0" borderId="1" xfId="0" applyFont="1" applyBorder="1" applyAlignment="1">
      <alignment wrapText="1"/>
    </xf>
    <xf numFmtId="0" fontId="0" fillId="4" borderId="1" xfId="0" applyFill="1" applyBorder="1"/>
    <xf numFmtId="0" fontId="7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5" fillId="2" borderId="1" xfId="0" applyFont="1" applyFill="1" applyBorder="1"/>
    <xf numFmtId="0" fontId="16" fillId="0" borderId="1" xfId="0" applyFont="1" applyBorder="1"/>
    <xf numFmtId="0" fontId="15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17" fillId="0" borderId="20" xfId="0" applyFont="1" applyBorder="1" applyAlignment="1">
      <alignment horizontal="center" vertical="center" wrapText="1"/>
    </xf>
    <xf numFmtId="0" fontId="16" fillId="0" borderId="1" xfId="0" applyFont="1" applyBorder="1" applyAlignment="1">
      <alignment wrapText="1"/>
    </xf>
    <xf numFmtId="0" fontId="15" fillId="0" borderId="1" xfId="0" applyFont="1" applyBorder="1"/>
    <xf numFmtId="0" fontId="16" fillId="0" borderId="0" xfId="0" applyFont="1"/>
    <xf numFmtId="0" fontId="15" fillId="5" borderId="1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14" fillId="0" borderId="1" xfId="0" applyFont="1" applyBorder="1" applyAlignment="1">
      <alignment vertical="top" wrapText="1"/>
    </xf>
    <xf numFmtId="0" fontId="14" fillId="0" borderId="1" xfId="0" applyFont="1" applyBorder="1" applyAlignment="1">
      <alignment horizontal="left" vertical="top" wrapText="1"/>
    </xf>
    <xf numFmtId="0" fontId="0" fillId="5" borderId="1" xfId="0" applyFill="1" applyBorder="1" applyAlignment="1">
      <alignment horizontal="left" vertical="top" wrapText="1"/>
    </xf>
    <xf numFmtId="0" fontId="14" fillId="5" borderId="1" xfId="0" applyFont="1" applyFill="1" applyBorder="1" applyAlignment="1">
      <alignment vertical="top" wrapText="1"/>
    </xf>
    <xf numFmtId="0" fontId="14" fillId="5" borderId="1" xfId="0" applyFont="1" applyFill="1" applyBorder="1" applyAlignment="1">
      <alignment horizontal="left" vertical="top" wrapText="1"/>
    </xf>
    <xf numFmtId="0" fontId="22" fillId="0" borderId="1" xfId="0" applyFont="1" applyBorder="1" applyAlignment="1">
      <alignment vertical="top" wrapText="1"/>
    </xf>
    <xf numFmtId="0" fontId="25" fillId="0" borderId="1" xfId="0" applyFont="1" applyBorder="1" applyAlignment="1">
      <alignment horizontal="left" vertical="top" wrapText="1"/>
    </xf>
    <xf numFmtId="0" fontId="26" fillId="0" borderId="1" xfId="1" applyFont="1" applyBorder="1" applyAlignment="1">
      <alignment vertical="top" wrapText="1"/>
    </xf>
    <xf numFmtId="0" fontId="27" fillId="0" borderId="1" xfId="0" applyFont="1" applyBorder="1" applyAlignment="1">
      <alignment vertical="top"/>
    </xf>
    <xf numFmtId="0" fontId="24" fillId="0" borderId="1" xfId="0" applyFont="1" applyBorder="1" applyAlignment="1">
      <alignment vertical="top" wrapText="1"/>
    </xf>
    <xf numFmtId="0" fontId="19" fillId="0" borderId="1" xfId="0" applyFont="1" applyBorder="1" applyAlignment="1">
      <alignment vertical="top" wrapText="1"/>
    </xf>
    <xf numFmtId="0" fontId="21" fillId="0" borderId="1" xfId="0" applyFont="1" applyBorder="1" applyAlignment="1">
      <alignment horizontal="left" vertical="top" wrapText="1"/>
    </xf>
    <xf numFmtId="0" fontId="29" fillId="0" borderId="1" xfId="0" applyFont="1" applyBorder="1" applyAlignment="1">
      <alignment vertical="top" wrapText="1"/>
    </xf>
    <xf numFmtId="0" fontId="14" fillId="0" borderId="1" xfId="0" quotePrefix="1" applyFont="1" applyBorder="1" applyAlignment="1">
      <alignment vertical="top" wrapText="1"/>
    </xf>
    <xf numFmtId="0" fontId="29" fillId="0" borderId="0" xfId="2" applyFont="1" applyAlignment="1">
      <alignment vertical="top"/>
    </xf>
    <xf numFmtId="0" fontId="29" fillId="0" borderId="0" xfId="2" applyFont="1" applyAlignment="1">
      <alignment vertical="top" wrapText="1"/>
    </xf>
    <xf numFmtId="0" fontId="29" fillId="8" borderId="1" xfId="2" applyFont="1" applyFill="1" applyBorder="1" applyAlignment="1">
      <alignment vertical="top"/>
    </xf>
    <xf numFmtId="0" fontId="22" fillId="0" borderId="0" xfId="2" applyFont="1" applyAlignment="1">
      <alignment vertical="top"/>
    </xf>
    <xf numFmtId="0" fontId="18" fillId="6" borderId="23" xfId="0" applyFont="1" applyFill="1" applyBorder="1" applyAlignment="1">
      <alignment horizontal="center" vertical="center"/>
    </xf>
    <xf numFmtId="0" fontId="18" fillId="6" borderId="23" xfId="0" applyFont="1" applyFill="1" applyBorder="1" applyAlignment="1">
      <alignment horizontal="left" vertical="top"/>
    </xf>
    <xf numFmtId="0" fontId="18" fillId="6" borderId="23" xfId="0" applyFont="1" applyFill="1" applyBorder="1" applyAlignment="1">
      <alignment horizontal="center" vertical="top"/>
    </xf>
    <xf numFmtId="0" fontId="18" fillId="6" borderId="23" xfId="0" applyFont="1" applyFill="1" applyBorder="1" applyAlignment="1">
      <alignment vertical="top"/>
    </xf>
    <xf numFmtId="0" fontId="18" fillId="6" borderId="21" xfId="0" applyFont="1" applyFill="1" applyBorder="1" applyAlignment="1">
      <alignment horizontal="center" vertical="top"/>
    </xf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/>
    </xf>
    <xf numFmtId="0" fontId="16" fillId="2" borderId="1" xfId="0" applyFont="1" applyFill="1" applyBorder="1" applyAlignment="1">
      <alignment horizontal="left" vertical="top" wrapText="1"/>
    </xf>
    <xf numFmtId="0" fontId="16" fillId="5" borderId="1" xfId="0" applyFont="1" applyFill="1" applyBorder="1" applyAlignment="1">
      <alignment horizontal="left" vertical="top" wrapText="1"/>
    </xf>
    <xf numFmtId="0" fontId="0" fillId="5" borderId="1" xfId="0" applyFill="1" applyBorder="1" applyAlignment="1">
      <alignment vertical="top"/>
    </xf>
    <xf numFmtId="0" fontId="0" fillId="0" borderId="0" xfId="0" applyAlignment="1">
      <alignment horizontal="left" vertical="top"/>
    </xf>
    <xf numFmtId="0" fontId="0" fillId="0" borderId="1" xfId="0" applyBorder="1" applyAlignment="1">
      <alignment vertical="center"/>
    </xf>
    <xf numFmtId="0" fontId="16" fillId="2" borderId="1" xfId="0" applyFont="1" applyFill="1" applyBorder="1" applyAlignment="1">
      <alignment vertical="center"/>
    </xf>
    <xf numFmtId="0" fontId="16" fillId="5" borderId="1" xfId="0" applyFont="1" applyFill="1" applyBorder="1" applyAlignment="1">
      <alignment vertical="center"/>
    </xf>
    <xf numFmtId="0" fontId="0" fillId="5" borderId="1" xfId="0" applyFill="1" applyBorder="1" applyAlignment="1">
      <alignment vertical="center"/>
    </xf>
    <xf numFmtId="0" fontId="14" fillId="5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22" fillId="0" borderId="1" xfId="5" applyFont="1" applyBorder="1" applyAlignment="1">
      <alignment horizontal="left" vertical="top" wrapText="1"/>
    </xf>
    <xf numFmtId="0" fontId="29" fillId="2" borderId="0" xfId="2" applyFont="1" applyFill="1" applyAlignment="1">
      <alignment vertical="top"/>
    </xf>
    <xf numFmtId="0" fontId="22" fillId="8" borderId="1" xfId="2" applyFont="1" applyFill="1" applyBorder="1" applyAlignment="1">
      <alignment horizontal="center" vertical="top"/>
    </xf>
    <xf numFmtId="0" fontId="22" fillId="8" borderId="1" xfId="5" applyFont="1" applyFill="1" applyBorder="1" applyAlignment="1">
      <alignment horizontal="left" vertical="top" wrapText="1"/>
    </xf>
    <xf numFmtId="0" fontId="22" fillId="8" borderId="1" xfId="2" applyFont="1" applyFill="1" applyBorder="1" applyAlignment="1">
      <alignment vertical="top"/>
    </xf>
    <xf numFmtId="0" fontId="29" fillId="8" borderId="1" xfId="2" applyFont="1" applyFill="1" applyBorder="1" applyAlignment="1">
      <alignment horizontal="center" vertical="top"/>
    </xf>
    <xf numFmtId="0" fontId="29" fillId="0" borderId="0" xfId="2" applyFont="1" applyAlignment="1">
      <alignment horizontal="center" vertical="top"/>
    </xf>
    <xf numFmtId="0" fontId="29" fillId="0" borderId="0" xfId="2" applyFont="1" applyAlignment="1">
      <alignment horizontal="left" vertical="top"/>
    </xf>
    <xf numFmtId="0" fontId="22" fillId="10" borderId="1" xfId="5" applyFont="1" applyFill="1" applyBorder="1" applyAlignment="1">
      <alignment horizontal="center" vertical="top" wrapText="1"/>
    </xf>
    <xf numFmtId="0" fontId="49" fillId="11" borderId="1" xfId="0" applyFont="1" applyFill="1" applyBorder="1" applyAlignment="1">
      <alignment horizontal="center" vertical="center"/>
    </xf>
    <xf numFmtId="0" fontId="18" fillId="6" borderId="21" xfId="0" applyFont="1" applyFill="1" applyBorder="1" applyAlignment="1">
      <alignment vertical="top"/>
    </xf>
    <xf numFmtId="0" fontId="1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5" borderId="1" xfId="0" applyFont="1" applyFill="1" applyBorder="1" applyAlignment="1">
      <alignment horizontal="left" vertical="top" wrapText="1"/>
    </xf>
    <xf numFmtId="0" fontId="30" fillId="9" borderId="1" xfId="2" applyFont="1" applyFill="1" applyBorder="1" applyAlignment="1">
      <alignment horizontal="left" vertical="top" wrapText="1"/>
    </xf>
    <xf numFmtId="0" fontId="30" fillId="9" borderId="1" xfId="2" applyFont="1" applyFill="1" applyBorder="1" applyAlignment="1">
      <alignment horizontal="center" vertical="top" wrapText="1"/>
    </xf>
    <xf numFmtId="0" fontId="30" fillId="0" borderId="0" xfId="2" applyFont="1" applyAlignment="1">
      <alignment horizontal="center" vertical="top"/>
    </xf>
    <xf numFmtId="0" fontId="30" fillId="12" borderId="1" xfId="2" applyFont="1" applyFill="1" applyBorder="1" applyAlignment="1">
      <alignment horizontal="center" vertical="top" wrapText="1"/>
    </xf>
    <xf numFmtId="0" fontId="29" fillId="12" borderId="0" xfId="2" applyFont="1" applyFill="1" applyAlignment="1">
      <alignment vertical="top"/>
    </xf>
    <xf numFmtId="0" fontId="22" fillId="8" borderId="1" xfId="2" applyFont="1" applyFill="1" applyBorder="1" applyAlignment="1">
      <alignment vertical="top" wrapText="1"/>
    </xf>
    <xf numFmtId="0" fontId="29" fillId="2" borderId="1" xfId="2" applyFont="1" applyFill="1" applyBorder="1" applyAlignment="1">
      <alignment vertical="top" wrapText="1"/>
    </xf>
    <xf numFmtId="0" fontId="0" fillId="0" borderId="0" xfId="0" pivotButton="1"/>
    <xf numFmtId="0" fontId="29" fillId="12" borderId="1" xfId="2" applyFont="1" applyFill="1" applyBorder="1" applyAlignment="1">
      <alignment horizontal="center" vertical="top"/>
    </xf>
    <xf numFmtId="0" fontId="29" fillId="12" borderId="1" xfId="2" applyFont="1" applyFill="1" applyBorder="1" applyAlignment="1">
      <alignment vertical="top"/>
    </xf>
    <xf numFmtId="0" fontId="22" fillId="12" borderId="1" xfId="2" applyFont="1" applyFill="1" applyBorder="1" applyAlignment="1">
      <alignment horizontal="center" vertical="top"/>
    </xf>
    <xf numFmtId="0" fontId="29" fillId="12" borderId="1" xfId="2" applyFont="1" applyFill="1" applyBorder="1" applyAlignment="1">
      <alignment horizontal="center" vertical="top" wrapText="1"/>
    </xf>
    <xf numFmtId="0" fontId="29" fillId="12" borderId="1" xfId="2" applyFont="1" applyFill="1" applyBorder="1" applyAlignment="1">
      <alignment vertical="top" wrapText="1"/>
    </xf>
    <xf numFmtId="0" fontId="22" fillId="12" borderId="1" xfId="2" applyFont="1" applyFill="1" applyBorder="1" applyAlignment="1">
      <alignment vertical="top"/>
    </xf>
    <xf numFmtId="0" fontId="29" fillId="5" borderId="1" xfId="2" applyFont="1" applyFill="1" applyBorder="1" applyAlignment="1">
      <alignment horizontal="left" vertical="top" wrapText="1"/>
    </xf>
    <xf numFmtId="0" fontId="29" fillId="5" borderId="1" xfId="2" applyFont="1" applyFill="1" applyBorder="1" applyAlignment="1">
      <alignment horizontal="center" vertical="top"/>
    </xf>
    <xf numFmtId="0" fontId="29" fillId="5" borderId="1" xfId="5" applyFont="1" applyFill="1" applyBorder="1" applyAlignment="1">
      <alignment horizontal="center" vertical="top" wrapText="1"/>
    </xf>
    <xf numFmtId="0" fontId="29" fillId="5" borderId="1" xfId="2" applyFont="1" applyFill="1" applyBorder="1" applyAlignment="1">
      <alignment vertical="top" wrapText="1"/>
    </xf>
    <xf numFmtId="0" fontId="29" fillId="5" borderId="1" xfId="2" applyFont="1" applyFill="1" applyBorder="1" applyAlignment="1">
      <alignment vertical="top"/>
    </xf>
    <xf numFmtId="0" fontId="29" fillId="5" borderId="1" xfId="2" applyFont="1" applyFill="1" applyBorder="1" applyAlignment="1">
      <alignment horizontal="left" vertical="top"/>
    </xf>
    <xf numFmtId="0" fontId="22" fillId="8" borderId="1" xfId="0" applyFont="1" applyFill="1" applyBorder="1" applyAlignment="1">
      <alignment horizontal="left" vertical="top" wrapText="1"/>
    </xf>
    <xf numFmtId="0" fontId="29" fillId="8" borderId="1" xfId="2" applyFont="1" applyFill="1" applyBorder="1" applyAlignment="1">
      <alignment vertical="top" wrapText="1"/>
    </xf>
    <xf numFmtId="0" fontId="38" fillId="8" borderId="1" xfId="2" applyFont="1" applyFill="1" applyBorder="1" applyAlignment="1">
      <alignment horizontal="center" vertical="top"/>
    </xf>
    <xf numFmtId="0" fontId="29" fillId="8" borderId="1" xfId="5" applyFont="1" applyFill="1" applyBorder="1" applyAlignment="1">
      <alignment horizontal="left" vertical="top" wrapText="1"/>
    </xf>
    <xf numFmtId="0" fontId="38" fillId="8" borderId="1" xfId="5" applyFont="1" applyFill="1" applyBorder="1" applyAlignment="1">
      <alignment horizontal="center" vertical="top" wrapText="1"/>
    </xf>
    <xf numFmtId="0" fontId="22" fillId="10" borderId="1" xfId="0" applyFont="1" applyFill="1" applyBorder="1" applyAlignment="1">
      <alignment horizontal="left" vertical="top" wrapText="1"/>
    </xf>
    <xf numFmtId="0" fontId="29" fillId="10" borderId="1" xfId="5" applyFont="1" applyFill="1" applyBorder="1" applyAlignment="1">
      <alignment horizontal="center" vertical="top" wrapText="1"/>
    </xf>
    <xf numFmtId="0" fontId="22" fillId="10" borderId="1" xfId="5" applyFont="1" applyFill="1" applyBorder="1" applyAlignment="1">
      <alignment horizontal="left" vertical="top" wrapText="1"/>
    </xf>
    <xf numFmtId="0" fontId="30" fillId="13" borderId="1" xfId="2" applyFont="1" applyFill="1" applyBorder="1" applyAlignment="1">
      <alignment horizontal="center" vertical="top" wrapText="1"/>
    </xf>
    <xf numFmtId="0" fontId="29" fillId="8" borderId="1" xfId="0" applyFont="1" applyFill="1" applyBorder="1" applyAlignment="1">
      <alignment vertical="top" wrapText="1"/>
    </xf>
    <xf numFmtId="0" fontId="29" fillId="8" borderId="1" xfId="5" quotePrefix="1" applyFont="1" applyFill="1" applyBorder="1" applyAlignment="1">
      <alignment horizontal="left" vertical="top" wrapText="1"/>
    </xf>
    <xf numFmtId="0" fontId="22" fillId="8" borderId="1" xfId="0" applyFont="1" applyFill="1" applyBorder="1" applyAlignment="1">
      <alignment vertical="top" wrapText="1"/>
    </xf>
    <xf numFmtId="0" fontId="30" fillId="14" borderId="1" xfId="2" applyFont="1" applyFill="1" applyBorder="1" applyAlignment="1">
      <alignment horizontal="center" vertical="top" wrapText="1"/>
    </xf>
    <xf numFmtId="0" fontId="29" fillId="15" borderId="1" xfId="2" applyFont="1" applyFill="1" applyBorder="1" applyAlignment="1">
      <alignment horizontal="center" vertical="top"/>
    </xf>
    <xf numFmtId="0" fontId="29" fillId="15" borderId="1" xfId="2" applyFont="1" applyFill="1" applyBorder="1" applyAlignment="1">
      <alignment horizontal="center" vertical="top" wrapText="1"/>
    </xf>
    <xf numFmtId="0" fontId="22" fillId="15" borderId="1" xfId="2" applyFont="1" applyFill="1" applyBorder="1" applyAlignment="1">
      <alignment horizontal="center" vertical="top"/>
    </xf>
    <xf numFmtId="0" fontId="30" fillId="16" borderId="1" xfId="2" applyFont="1" applyFill="1" applyBorder="1" applyAlignment="1">
      <alignment horizontal="center" vertical="top" wrapText="1"/>
    </xf>
    <xf numFmtId="0" fontId="22" fillId="12" borderId="1" xfId="5" applyFont="1" applyFill="1" applyBorder="1" applyAlignment="1">
      <alignment horizontal="left" vertical="top" wrapText="1"/>
    </xf>
    <xf numFmtId="0" fontId="22" fillId="12" borderId="1" xfId="0" applyFont="1" applyFill="1" applyBorder="1" applyAlignment="1">
      <alignment vertical="top"/>
    </xf>
    <xf numFmtId="0" fontId="32" fillId="12" borderId="1" xfId="5" applyFont="1" applyFill="1" applyBorder="1" applyAlignment="1">
      <alignment horizontal="left" vertical="top" wrapText="1"/>
    </xf>
    <xf numFmtId="0" fontId="29" fillId="12" borderId="1" xfId="5" applyFont="1" applyFill="1" applyBorder="1" applyAlignment="1">
      <alignment horizontal="left" vertical="top" wrapText="1"/>
    </xf>
    <xf numFmtId="0" fontId="29" fillId="12" borderId="1" xfId="0" applyFont="1" applyFill="1" applyBorder="1" applyAlignment="1">
      <alignment vertical="top"/>
    </xf>
    <xf numFmtId="0" fontId="29" fillId="12" borderId="1" xfId="0" applyFont="1" applyFill="1" applyBorder="1" applyAlignment="1">
      <alignment horizontal="left" vertical="top" wrapText="1"/>
    </xf>
    <xf numFmtId="0" fontId="29" fillId="10" borderId="1" xfId="5" applyFont="1" applyFill="1" applyBorder="1" applyAlignment="1">
      <alignment horizontal="left" vertical="top" wrapText="1"/>
    </xf>
    <xf numFmtId="0" fontId="29" fillId="10" borderId="1" xfId="0" applyFont="1" applyFill="1" applyBorder="1" applyAlignment="1">
      <alignment horizontal="left" vertical="top" wrapText="1"/>
    </xf>
    <xf numFmtId="0" fontId="29" fillId="10" borderId="1" xfId="2" applyFont="1" applyFill="1" applyBorder="1" applyAlignment="1">
      <alignment vertical="top"/>
    </xf>
    <xf numFmtId="0" fontId="33" fillId="8" borderId="1" xfId="5" applyFont="1" applyFill="1" applyBorder="1" applyAlignment="1">
      <alignment horizontal="left" vertical="top" wrapText="1"/>
    </xf>
    <xf numFmtId="0" fontId="29" fillId="8" borderId="1" xfId="0" applyFont="1" applyFill="1" applyBorder="1" applyAlignment="1">
      <alignment horizontal="left" vertical="top" wrapText="1"/>
    </xf>
    <xf numFmtId="0" fontId="22" fillId="8" borderId="1" xfId="0" applyFont="1" applyFill="1" applyBorder="1" applyAlignment="1">
      <alignment vertical="top"/>
    </xf>
    <xf numFmtId="0" fontId="32" fillId="8" borderId="1" xfId="5" applyFont="1" applyFill="1" applyBorder="1" applyAlignment="1">
      <alignment horizontal="left" vertical="top" wrapText="1"/>
    </xf>
    <xf numFmtId="0" fontId="39" fillId="8" borderId="1" xfId="5" applyFont="1" applyFill="1" applyBorder="1" applyAlignment="1">
      <alignment horizontal="left" vertical="top" wrapText="1"/>
    </xf>
    <xf numFmtId="0" fontId="29" fillId="5" borderId="1" xfId="2" quotePrefix="1" applyFont="1" applyFill="1" applyBorder="1" applyAlignment="1">
      <alignment horizontal="left" vertical="top" wrapText="1"/>
    </xf>
    <xf numFmtId="0" fontId="30" fillId="5" borderId="1" xfId="2" applyFont="1" applyFill="1" applyBorder="1" applyAlignment="1">
      <alignment vertical="top" wrapText="1"/>
    </xf>
    <xf numFmtId="0" fontId="51" fillId="5" borderId="1" xfId="1" applyFont="1" applyFill="1" applyBorder="1" applyAlignment="1">
      <alignment horizontal="left" vertical="top" wrapText="1"/>
    </xf>
    <xf numFmtId="0" fontId="30" fillId="5" borderId="1" xfId="2" applyFont="1" applyFill="1" applyBorder="1" applyAlignment="1">
      <alignment horizontal="left" vertical="top" wrapText="1"/>
    </xf>
    <xf numFmtId="0" fontId="22" fillId="17" borderId="1" xfId="2" applyFont="1" applyFill="1" applyBorder="1" applyAlignment="1">
      <alignment vertical="top"/>
    </xf>
    <xf numFmtId="0" fontId="29" fillId="17" borderId="1" xfId="2" applyFont="1" applyFill="1" applyBorder="1" applyAlignment="1">
      <alignment vertical="top"/>
    </xf>
    <xf numFmtId="0" fontId="36" fillId="17" borderId="1" xfId="2" applyFont="1" applyFill="1" applyBorder="1" applyAlignment="1">
      <alignment horizontal="left" vertical="top" wrapText="1"/>
    </xf>
    <xf numFmtId="0" fontId="29" fillId="17" borderId="1" xfId="2" applyFont="1" applyFill="1" applyBorder="1" applyAlignment="1">
      <alignment vertical="top" wrapText="1"/>
    </xf>
    <xf numFmtId="0" fontId="24" fillId="17" borderId="1" xfId="2" applyFont="1" applyFill="1" applyBorder="1" applyAlignment="1">
      <alignment horizontal="left" vertical="top" wrapText="1"/>
    </xf>
    <xf numFmtId="0" fontId="35" fillId="17" borderId="1" xfId="2" applyFont="1" applyFill="1" applyBorder="1" applyAlignment="1">
      <alignment horizontal="left" vertical="top" wrapText="1"/>
    </xf>
    <xf numFmtId="0" fontId="48" fillId="17" borderId="1" xfId="2" applyFont="1" applyFill="1" applyBorder="1" applyAlignment="1">
      <alignment horizontal="left" vertical="top" wrapText="1"/>
    </xf>
    <xf numFmtId="0" fontId="47" fillId="17" borderId="1" xfId="2" applyFont="1" applyFill="1" applyBorder="1" applyAlignment="1">
      <alignment vertical="top"/>
    </xf>
    <xf numFmtId="1" fontId="0" fillId="0" borderId="0" xfId="0" applyNumberFormat="1"/>
    <xf numFmtId="0" fontId="30" fillId="7" borderId="1" xfId="3" applyFont="1" applyFill="1" applyBorder="1" applyAlignment="1">
      <alignment horizontal="center" vertical="top" wrapText="1"/>
    </xf>
    <xf numFmtId="0" fontId="29" fillId="7" borderId="1" xfId="2" applyFont="1" applyFill="1" applyBorder="1" applyAlignment="1">
      <alignment horizontal="center" vertical="top" wrapText="1"/>
    </xf>
    <xf numFmtId="0" fontId="30" fillId="7" borderId="1" xfId="2" applyFont="1" applyFill="1" applyBorder="1" applyAlignment="1">
      <alignment horizontal="center" vertical="top" wrapText="1"/>
    </xf>
    <xf numFmtId="0" fontId="29" fillId="17" borderId="1" xfId="2" applyFont="1" applyFill="1" applyBorder="1" applyAlignment="1">
      <alignment horizontal="left" vertical="top" wrapText="1"/>
    </xf>
    <xf numFmtId="0" fontId="30" fillId="8" borderId="1" xfId="5" applyFont="1" applyFill="1" applyBorder="1" applyAlignment="1">
      <alignment horizontal="left" vertical="top" wrapText="1"/>
    </xf>
    <xf numFmtId="0" fontId="29" fillId="10" borderId="1" xfId="0" applyFont="1" applyFill="1" applyBorder="1" applyAlignment="1">
      <alignment horizontal="center" vertical="top" wrapText="1"/>
    </xf>
    <xf numFmtId="0" fontId="47" fillId="17" borderId="1" xfId="2" applyFont="1" applyFill="1" applyBorder="1" applyAlignment="1">
      <alignment horizontal="left" vertical="top" wrapText="1"/>
    </xf>
    <xf numFmtId="0" fontId="47" fillId="8" borderId="1" xfId="2" applyFont="1" applyFill="1" applyBorder="1" applyAlignment="1">
      <alignment vertical="top" wrapText="1"/>
    </xf>
    <xf numFmtId="0" fontId="38" fillId="8" borderId="1" xfId="0" applyFont="1" applyFill="1" applyBorder="1" applyAlignment="1">
      <alignment vertical="top" wrapText="1"/>
    </xf>
    <xf numFmtId="0" fontId="29" fillId="10" borderId="1" xfId="0" applyFont="1" applyFill="1" applyBorder="1" applyAlignment="1">
      <alignment horizontal="center" vertical="top"/>
    </xf>
    <xf numFmtId="0" fontId="29" fillId="10" borderId="1" xfId="2" applyFont="1" applyFill="1" applyBorder="1" applyAlignment="1">
      <alignment horizontal="center" vertical="top"/>
    </xf>
    <xf numFmtId="0" fontId="29" fillId="10" borderId="0" xfId="5" applyFont="1" applyFill="1" applyBorder="1" applyAlignment="1">
      <alignment horizontal="left" vertical="top" wrapText="1"/>
    </xf>
    <xf numFmtId="0" fontId="22" fillId="10" borderId="2" xfId="5" applyFont="1" applyFill="1" applyBorder="1" applyAlignment="1">
      <alignment horizontal="center" vertical="top" wrapText="1"/>
    </xf>
    <xf numFmtId="0" fontId="29" fillId="17" borderId="23" xfId="2" applyFont="1" applyFill="1" applyBorder="1" applyAlignment="1">
      <alignment vertical="top" wrapText="1"/>
    </xf>
    <xf numFmtId="0" fontId="29" fillId="17" borderId="23" xfId="2" applyFont="1" applyFill="1" applyBorder="1" applyAlignment="1">
      <alignment horizontal="left" vertical="top" wrapText="1"/>
    </xf>
    <xf numFmtId="0" fontId="46" fillId="9" borderId="1" xfId="2" applyFont="1" applyFill="1" applyBorder="1" applyAlignment="1">
      <alignment horizontal="left" vertical="top"/>
    </xf>
    <xf numFmtId="0" fontId="46" fillId="9" borderId="1" xfId="2" applyFont="1" applyFill="1" applyBorder="1" applyAlignment="1">
      <alignment horizontal="center" vertical="top"/>
    </xf>
    <xf numFmtId="0" fontId="46" fillId="0" borderId="1" xfId="2" applyFont="1" applyBorder="1" applyAlignment="1">
      <alignment horizontal="center" vertical="top"/>
    </xf>
    <xf numFmtId="0" fontId="30" fillId="13" borderId="22" xfId="2" applyFont="1" applyFill="1" applyBorder="1" applyAlignment="1">
      <alignment horizontal="center" vertical="top"/>
    </xf>
    <xf numFmtId="0" fontId="30" fillId="14" borderId="24" xfId="2" applyFont="1" applyFill="1" applyBorder="1" applyAlignment="1">
      <alignment horizontal="left" vertical="top" wrapText="1"/>
    </xf>
    <xf numFmtId="0" fontId="30" fillId="14" borderId="25" xfId="2" applyFont="1" applyFill="1" applyBorder="1" applyAlignment="1">
      <alignment horizontal="left" vertical="top" wrapText="1"/>
    </xf>
    <xf numFmtId="0" fontId="30" fillId="8" borderId="2" xfId="2" applyFont="1" applyFill="1" applyBorder="1" applyAlignment="1">
      <alignment horizontal="left" vertical="top" wrapText="1"/>
    </xf>
    <xf numFmtId="0" fontId="46" fillId="7" borderId="22" xfId="2" applyFont="1" applyFill="1" applyBorder="1" applyAlignment="1">
      <alignment horizontal="center" vertical="top"/>
    </xf>
    <xf numFmtId="0" fontId="30" fillId="16" borderId="24" xfId="2" applyFont="1" applyFill="1" applyBorder="1" applyAlignment="1">
      <alignment horizontal="left" vertical="top" wrapText="1"/>
    </xf>
    <xf numFmtId="0" fontId="30" fillId="16" borderId="25" xfId="2" applyFont="1" applyFill="1" applyBorder="1" applyAlignment="1">
      <alignment horizontal="left" vertical="top" wrapText="1"/>
    </xf>
    <xf numFmtId="0" fontId="30" fillId="16" borderId="2" xfId="2" applyFont="1" applyFill="1" applyBorder="1" applyAlignment="1">
      <alignment horizontal="left" vertical="top" wrapText="1"/>
    </xf>
  </cellXfs>
  <cellStyles count="8">
    <cellStyle name="Hyperlink 2" xfId="4" xr:uid="{9DE85652-3351-4D7A-B882-02AD736F6E31}"/>
    <cellStyle name="Hypertextové prepojenie" xfId="1" builtinId="8"/>
    <cellStyle name="Normal 2" xfId="2" xr:uid="{E20767B8-E66E-4B8F-82E3-E500A088F380}"/>
    <cellStyle name="Normal 2 2" xfId="3" xr:uid="{FDA7DDC1-FFF8-4367-9FEC-D9EC3BF0BFEE}"/>
    <cellStyle name="Normal 2 2 2" xfId="5" xr:uid="{4616E3D6-053E-4590-AF23-5CDCC611DC20}"/>
    <cellStyle name="Normal 2 3" xfId="7" xr:uid="{56628FC0-484F-4726-95F2-44974D0B5C91}"/>
    <cellStyle name="Normal 3" xfId="6" xr:uid="{C0CD07AE-F2E5-4230-A360-71E077E5FB94}"/>
    <cellStyle name="Normálna" xfId="0" builtinId="0"/>
  </cellStyles>
  <dxfs count="183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numFmt numFmtId="1" formatCode="0"/>
    </dxf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133350</xdr:colOff>
      <xdr:row>14</xdr:row>
      <xdr:rowOff>171450</xdr:rowOff>
    </xdr:from>
    <xdr:to>
      <xdr:col>3</xdr:col>
      <xdr:colOff>238125</xdr:colOff>
      <xdr:row>16</xdr:row>
      <xdr:rowOff>9525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379C165F-EF3C-4561-B04B-8F6B2C1563BD}"/>
            </a:ext>
          </a:extLst>
        </xdr:cNvPr>
        <xdr:cNvCxnSpPr/>
      </xdr:nvCxnSpPr>
      <xdr:spPr>
        <a:xfrm flipH="1">
          <a:off x="8715375" y="2647950"/>
          <a:ext cx="104775" cy="2190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342900</xdr:colOff>
      <xdr:row>15</xdr:row>
      <xdr:rowOff>28575</xdr:rowOff>
    </xdr:from>
    <xdr:to>
      <xdr:col>3</xdr:col>
      <xdr:colOff>419100</xdr:colOff>
      <xdr:row>15</xdr:row>
      <xdr:rowOff>152400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55FBFF23-4B10-408B-8335-09D0C193F039}"/>
            </a:ext>
          </a:extLst>
        </xdr:cNvPr>
        <xdr:cNvCxnSpPr/>
      </xdr:nvCxnSpPr>
      <xdr:spPr>
        <a:xfrm>
          <a:off x="8924925" y="2695575"/>
          <a:ext cx="76200" cy="1238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485775</xdr:colOff>
      <xdr:row>16</xdr:row>
      <xdr:rowOff>0</xdr:rowOff>
    </xdr:from>
    <xdr:to>
      <xdr:col>4</xdr:col>
      <xdr:colOff>200025</xdr:colOff>
      <xdr:row>17</xdr:row>
      <xdr:rowOff>9525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40748607-78CD-4407-956B-228FA00228F8}"/>
            </a:ext>
          </a:extLst>
        </xdr:cNvPr>
        <xdr:cNvCxnSpPr/>
      </xdr:nvCxnSpPr>
      <xdr:spPr>
        <a:xfrm>
          <a:off x="9067800" y="2857500"/>
          <a:ext cx="323850" cy="2000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133350</xdr:colOff>
      <xdr:row>18</xdr:row>
      <xdr:rowOff>19050</xdr:rowOff>
    </xdr:from>
    <xdr:to>
      <xdr:col>3</xdr:col>
      <xdr:colOff>152400</xdr:colOff>
      <xdr:row>20</xdr:row>
      <xdr:rowOff>19050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E970F96-E325-428F-87AA-DDE0986F69C5}"/>
            </a:ext>
          </a:extLst>
        </xdr:cNvPr>
        <xdr:cNvCxnSpPr/>
      </xdr:nvCxnSpPr>
      <xdr:spPr>
        <a:xfrm>
          <a:off x="8715375" y="3257550"/>
          <a:ext cx="19050" cy="3810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123825</xdr:colOff>
      <xdr:row>21</xdr:row>
      <xdr:rowOff>38100</xdr:rowOff>
    </xdr:from>
    <xdr:to>
      <xdr:col>3</xdr:col>
      <xdr:colOff>152400</xdr:colOff>
      <xdr:row>23</xdr:row>
      <xdr:rowOff>28575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25D6E3F0-2A4A-441C-AFA6-A679F50079FD}"/>
            </a:ext>
          </a:extLst>
        </xdr:cNvPr>
        <xdr:cNvCxnSpPr/>
      </xdr:nvCxnSpPr>
      <xdr:spPr>
        <a:xfrm flipV="1">
          <a:off x="8705850" y="3848100"/>
          <a:ext cx="28575" cy="3714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209550</xdr:colOff>
      <xdr:row>21</xdr:row>
      <xdr:rowOff>66675</xdr:rowOff>
    </xdr:from>
    <xdr:to>
      <xdr:col>3</xdr:col>
      <xdr:colOff>466725</xdr:colOff>
      <xdr:row>22</xdr:row>
      <xdr:rowOff>142875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F3890328-8EF1-4E2E-A8E1-93918888846A}"/>
            </a:ext>
          </a:extLst>
        </xdr:cNvPr>
        <xdr:cNvCxnSpPr/>
      </xdr:nvCxnSpPr>
      <xdr:spPr>
        <a:xfrm flipV="1">
          <a:off x="8791575" y="3876675"/>
          <a:ext cx="257175" cy="2667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142875</xdr:colOff>
      <xdr:row>18</xdr:row>
      <xdr:rowOff>38100</xdr:rowOff>
    </xdr:from>
    <xdr:to>
      <xdr:col>5</xdr:col>
      <xdr:colOff>142875</xdr:colOff>
      <xdr:row>19</xdr:row>
      <xdr:rowOff>171450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A671DF3B-B16F-4FAE-952A-03F44211603D}"/>
            </a:ext>
          </a:extLst>
        </xdr:cNvPr>
        <xdr:cNvCxnSpPr/>
      </xdr:nvCxnSpPr>
      <xdr:spPr>
        <a:xfrm flipV="1">
          <a:off x="9925050" y="3276600"/>
          <a:ext cx="0" cy="3238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200025</xdr:colOff>
      <xdr:row>18</xdr:row>
      <xdr:rowOff>95250</xdr:rowOff>
    </xdr:from>
    <xdr:to>
      <xdr:col>10</xdr:col>
      <xdr:colOff>219075</xdr:colOff>
      <xdr:row>20</xdr:row>
      <xdr:rowOff>9525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0D1B4883-BC2D-4223-8164-BB677CCC02EA}"/>
            </a:ext>
          </a:extLst>
        </xdr:cNvPr>
        <xdr:cNvCxnSpPr/>
      </xdr:nvCxnSpPr>
      <xdr:spPr>
        <a:xfrm>
          <a:off x="12934950" y="3333750"/>
          <a:ext cx="19050" cy="2952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228600</xdr:colOff>
      <xdr:row>21</xdr:row>
      <xdr:rowOff>76200</xdr:rowOff>
    </xdr:from>
    <xdr:to>
      <xdr:col>10</xdr:col>
      <xdr:colOff>228600</xdr:colOff>
      <xdr:row>22</xdr:row>
      <xdr:rowOff>180975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21532F58-68DB-4CD5-BE90-8757D08AD80A}"/>
            </a:ext>
          </a:extLst>
        </xdr:cNvPr>
        <xdr:cNvCxnSpPr/>
      </xdr:nvCxnSpPr>
      <xdr:spPr>
        <a:xfrm>
          <a:off x="12963525" y="3886200"/>
          <a:ext cx="0" cy="2952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409575</xdr:colOff>
      <xdr:row>21</xdr:row>
      <xdr:rowOff>28575</xdr:rowOff>
    </xdr:from>
    <xdr:to>
      <xdr:col>11</xdr:col>
      <xdr:colOff>180975</xdr:colOff>
      <xdr:row>23</xdr:row>
      <xdr:rowOff>0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4351B219-71F7-43D5-A2BF-19760BB0F79A}"/>
            </a:ext>
          </a:extLst>
        </xdr:cNvPr>
        <xdr:cNvCxnSpPr/>
      </xdr:nvCxnSpPr>
      <xdr:spPr>
        <a:xfrm flipV="1">
          <a:off x="13144500" y="3838575"/>
          <a:ext cx="361950" cy="3524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171450</xdr:colOff>
      <xdr:row>21</xdr:row>
      <xdr:rowOff>47625</xdr:rowOff>
    </xdr:from>
    <xdr:to>
      <xdr:col>5</xdr:col>
      <xdr:colOff>190500</xdr:colOff>
      <xdr:row>27</xdr:row>
      <xdr:rowOff>95250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5BC94062-AA6C-45A1-8975-B922964F1372}"/>
            </a:ext>
          </a:extLst>
        </xdr:cNvPr>
        <xdr:cNvCxnSpPr/>
      </xdr:nvCxnSpPr>
      <xdr:spPr>
        <a:xfrm>
          <a:off x="9953625" y="3857625"/>
          <a:ext cx="19050" cy="11906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180975</xdr:colOff>
      <xdr:row>24</xdr:row>
      <xdr:rowOff>85725</xdr:rowOff>
    </xdr:from>
    <xdr:to>
      <xdr:col>8</xdr:col>
      <xdr:colOff>200025</xdr:colOff>
      <xdr:row>25</xdr:row>
      <xdr:rowOff>161925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F4218142-2597-47DE-8D80-D4A2BC24F37F}"/>
            </a:ext>
          </a:extLst>
        </xdr:cNvPr>
        <xdr:cNvCxnSpPr/>
      </xdr:nvCxnSpPr>
      <xdr:spPr>
        <a:xfrm>
          <a:off x="11734800" y="4467225"/>
          <a:ext cx="19050" cy="2667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161925</xdr:colOff>
      <xdr:row>14</xdr:row>
      <xdr:rowOff>161925</xdr:rowOff>
    </xdr:from>
    <xdr:to>
      <xdr:col>5</xdr:col>
      <xdr:colOff>171450</xdr:colOff>
      <xdr:row>15</xdr:row>
      <xdr:rowOff>161926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1733C23C-DE25-4031-912E-69E1C50D2B6A}"/>
            </a:ext>
          </a:extLst>
        </xdr:cNvPr>
        <xdr:cNvCxnSpPr/>
      </xdr:nvCxnSpPr>
      <xdr:spPr>
        <a:xfrm flipV="1">
          <a:off x="9944100" y="2638425"/>
          <a:ext cx="9525" cy="19050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95250</xdr:colOff>
      <xdr:row>15</xdr:row>
      <xdr:rowOff>28575</xdr:rowOff>
    </xdr:from>
    <xdr:to>
      <xdr:col>8</xdr:col>
      <xdr:colOff>114300</xdr:colOff>
      <xdr:row>16</xdr:row>
      <xdr:rowOff>0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D9A8B9BF-F835-45E4-93E0-163031ACD833}"/>
            </a:ext>
          </a:extLst>
        </xdr:cNvPr>
        <xdr:cNvCxnSpPr/>
      </xdr:nvCxnSpPr>
      <xdr:spPr>
        <a:xfrm>
          <a:off x="11649075" y="2695575"/>
          <a:ext cx="19050" cy="1619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333375</xdr:colOff>
      <xdr:row>18</xdr:row>
      <xdr:rowOff>57150</xdr:rowOff>
    </xdr:from>
    <xdr:to>
      <xdr:col>10</xdr:col>
      <xdr:colOff>19050</xdr:colOff>
      <xdr:row>19</xdr:row>
      <xdr:rowOff>171450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D43C18D8-4581-4E67-AE3D-4A9A922F9356}"/>
            </a:ext>
          </a:extLst>
        </xdr:cNvPr>
        <xdr:cNvCxnSpPr/>
      </xdr:nvCxnSpPr>
      <xdr:spPr>
        <a:xfrm flipH="1">
          <a:off x="12477750" y="3295650"/>
          <a:ext cx="276225" cy="3048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476250</xdr:colOff>
      <xdr:row>21</xdr:row>
      <xdr:rowOff>66675</xdr:rowOff>
    </xdr:from>
    <xdr:to>
      <xdr:col>9</xdr:col>
      <xdr:colOff>180976</xdr:colOff>
      <xdr:row>26</xdr:row>
      <xdr:rowOff>9525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0959048C-16F1-4A3B-A4BE-1F69C9055C33}"/>
            </a:ext>
          </a:extLst>
        </xdr:cNvPr>
        <xdr:cNvCxnSpPr/>
      </xdr:nvCxnSpPr>
      <xdr:spPr>
        <a:xfrm flipH="1">
          <a:off x="12030075" y="3876675"/>
          <a:ext cx="295276" cy="8953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rtanovič Daniel" refreshedDate="44837.541294097224" createdVersion="7" refreshedVersion="7" minRefreshableVersion="3" recordCount="103" xr:uid="{F4D011AF-7B96-4D4A-83A0-9973CAE7575D}">
  <cacheSource type="worksheet">
    <worksheetSource ref="A2:U105" sheet="Source systems"/>
  </cacheSource>
  <cacheFields count="21">
    <cacheField name="Fáza" numFmtId="0">
      <sharedItems containsString="0" containsBlank="1" containsNumber="1" containsInteger="1" minValue="1" maxValue="5" count="6">
        <n v="1"/>
        <n v="2"/>
        <n v="3"/>
        <n v="4"/>
        <n v="5"/>
        <m/>
      </sharedItems>
    </cacheField>
    <cacheField name="Potreba integrácie" numFmtId="0">
      <sharedItems containsBlank="1" count="6">
        <s v="BI, OUT"/>
        <s v="BI"/>
        <s v="OUT"/>
        <s v="REGISTER"/>
        <s v="DISCOVERY"/>
        <m/>
      </sharedItems>
    </cacheField>
    <cacheField name="Systém_x000a_(označenie)" numFmtId="0">
      <sharedItems/>
    </cacheField>
    <cacheField name="Názov systému" numFmtId="0">
      <sharedItems containsBlank="1"/>
    </cacheField>
    <cacheField name="Interný_x000a_/externý" numFmtId="0">
      <sharedItems/>
    </cacheField>
    <cacheField name="Stručný popis" numFmtId="0">
      <sharedItems containsBlank="1" longText="1"/>
    </cacheField>
    <cacheField name="Trieda systému" numFmtId="0">
      <sharedItems containsBlank="1"/>
    </cacheField>
    <cacheField name="Relevantný_x000a_pre integráciu do NBS DWH" numFmtId="0">
      <sharedItems count="2">
        <s v="Y"/>
        <s v="N"/>
      </sharedItems>
    </cacheField>
    <cacheField name="Popis k integrácii" numFmtId="0">
      <sharedItems containsBlank="1" longText="1"/>
    </cacheField>
    <cacheField name="Integračný vzor_x000a_DB prístup (pull/push)_x000a_data extracts (files) / API /_x000a_web page parsing" numFmtId="0">
      <sharedItems containsBlank="1"/>
    </cacheField>
    <cacheField name="Databázový_x000a_systém" numFmtId="0">
      <sharedItems containsBlank="1" count="11">
        <s v="WEB API"/>
        <s v="Oracle DB"/>
        <s v="MySQL"/>
        <s v="Files"/>
        <m/>
        <s v="MS Excel"/>
        <s v="MS SQL Server"/>
        <s v="file" u="1"/>
        <s v="SHAREPOINT" u="1"/>
        <s v="Lotus Notes" u="1"/>
        <s v="SFTP" u="1"/>
      </sharedItems>
    </cacheField>
    <cacheField name="API detail_x000a_SOAP / REST_x000a_+ detail k asynchr.API" numFmtId="0">
      <sharedItems containsBlank="1"/>
    </cacheField>
    <cacheField name="Formát dát_x000a_(xml / html / plain-text / json / …)" numFmtId="0">
      <sharedItems containsBlank="1"/>
    </cacheField>
    <cacheField name="Autentikácia_x000a_(DB user / SFTP user / Basic auth./OAuth / iné)" numFmtId="0">
      <sharedItems containsBlank="1"/>
    </cacheField>
    <cacheField name="Dokumentácia_x000a_(dát.model)" numFmtId="0">
      <sharedItems containsBlank="1"/>
    </cacheField>
    <cacheField name="Inkrementy_x000a_(Y/N)" numFmtId="0">
      <sharedItems containsBlank="1"/>
    </cacheField>
    <cacheField name="Objem dát_x000a_(GB)" numFmtId="0">
      <sharedItems containsString="0" containsBlank="1" containsNumber="1" minValue="0" maxValue="500"/>
    </cacheField>
    <cacheField name="Mesačný narast dát_x000a_(GB)" numFmtId="0">
      <sharedItems containsBlank="1" containsMixedTypes="1" containsNumber="1" minValue="0" maxValue="8"/>
    </cacheField>
    <cacheField name="Identifikácia inkrementu" numFmtId="0">
      <sharedItems containsBlank="1"/>
    </cacheField>
    <cacheField name="Frekvencia_x000a_integrácie_x000a_(MicroB/H/D/M)" numFmtId="0">
      <sharedItems containsBlank="1"/>
    </cacheField>
    <cacheField name="Počet objektov_x000a_(tabuliek / súborov / API endpoint)" numFmtId="0">
      <sharedItems containsBlank="1" containsMixedTypes="1" containsNumber="1" containsInteger="1" minValue="1" maxValue="3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3">
  <r>
    <x v="0"/>
    <x v="0"/>
    <s v="KL"/>
    <s v="Kurzový lístok ECB"/>
    <s v="externý"/>
    <s v="Kurzový lístok"/>
    <s v="Verejný zdroj"/>
    <x v="0"/>
    <s v="2 kurzové lístky / dopyt:_x000a_- ECB_x000a_+ Exotické meny z NBS"/>
    <s v="API"/>
    <x v="0"/>
    <s v="REST API"/>
    <s v="XML"/>
    <s v="public"/>
    <s v="Y"/>
    <s v="Y"/>
    <n v="1"/>
    <n v="0"/>
    <m/>
    <s v="D"/>
    <n v="2"/>
  </r>
  <r>
    <x v="0"/>
    <x v="1"/>
    <s v="RPO"/>
    <s v="Register právnických osôb"/>
    <s v="externý"/>
    <s v="Jednotný zdroj základných údajov o všetkých právnych subjektoch (právnické osoby, podnikatelia, orgány verejnej moci), ktoré sú v súčasnosti registrované alebo evidované vo viac ako 70 zdrojových registroch a evidenciách prostredníctvom rôznych informačných systémov_x000a_- primárny zdroj Registra subjektov (denná synchronizácia)_x000a_https://rpo.statistics.sk/_x000a_API: https://susrrpo.docs.apiary.io"/>
    <s v="Register"/>
    <x v="0"/>
    <s v="inicializačná dávka (generovaná na základe man. Požiadavky) / _x000a__x000a_denné inkrementy:_x000a_2 súbory (nové subjekty/updaty)_x000a_cez RPO Data Provider (lokálny nástroj na OFI) - zberá XMLs RPO a poskytuje REST API vnútri NBS_x000a__x000a_zmluvný vzťah"/>
    <s v="API"/>
    <x v="0"/>
    <s v="REST API"/>
    <s v="zip XML_x000a_(1 XML/subjekt)"/>
    <m/>
    <s v="Y"/>
    <s v="Y"/>
    <n v="2"/>
    <n v="0.1"/>
    <m/>
    <s v="D"/>
    <n v="10"/>
  </r>
  <r>
    <x v="0"/>
    <x v="1"/>
    <s v="RS"/>
    <s v="Register subjektov"/>
    <s v="interný"/>
    <s v="- integrácia inštančných záznamov subjektov podľa zdroja_x000a_- priority manager aplikuje pravidla pre určenie master záznamu subjektu_x000a_- potenciálny master systém subjektov pre ostatné systémy NBS_x000a_- integrácia ďalších dát (číselníky ŠÚSR, RPO, RO, Soc. poisťovňa, Register účtovných závierok)"/>
    <s v="Register"/>
    <x v="0"/>
    <s v="okno pre integráciu 23:00_x000a_k dispozícii replika_x000a_Subjekty + klasifikácie+väzba na kandidátské záznamy"/>
    <s v="DB prístup (pull)"/>
    <x v="1"/>
    <m/>
    <m/>
    <s v="DB user"/>
    <s v="Y"/>
    <s v="Y"/>
    <n v="60"/>
    <n v="1"/>
    <m/>
    <s v="D"/>
    <n v="18"/>
  </r>
  <r>
    <x v="0"/>
    <x v="1"/>
    <s v="Subjekty 2.0"/>
    <s v="Subjekty 2.0"/>
    <s v="interný"/>
    <s v="Systém pre správu statických údajov o subjektoch finančného trhu pre účely dohľadu. "/>
    <s v="Register"/>
    <x v="0"/>
    <s v="API pre verejnosť_x000a_API pre DWH/DL bude dodané podľa potreby_x000a_údaje o subjekte, rozsahy oprávnení, zmeny, textové údaje, osoby vo vzťahu k subjektu"/>
    <s v="DB prístup (pull)"/>
    <x v="2"/>
    <m/>
    <s v="tabuľky + JSON typ"/>
    <s v="DB user"/>
    <s v="Y"/>
    <s v="Y"/>
    <n v="0.4"/>
    <n v="0.05"/>
    <m/>
    <s v="D"/>
    <n v="4"/>
  </r>
  <r>
    <x v="1"/>
    <x v="1"/>
    <s v="ESMA"/>
    <s v="European Securities and Market Authority"/>
    <s v="externý"/>
    <s v="Požadované dáta pre ODK:_x000a_- XML ISO 200022 - TREM, FIRDS, FITRS, EMIR a SFTR_x000a_- XML: shortselling, Registre ESMA (XML dáta)_x000a_https://registers.esma.europa.eu/publication/_x000a_OPM: adhoc (a často aj neštruktúrované) dáta, integrácia nie je treba"/>
    <s v="Externý systém"/>
    <x v="0"/>
    <s v="TREM, FIRDS v ŠZP_x000a_ostatné ako súbory na disku_x000a_sťahovanie dát z ESMA je hotové z SFTP servera cez ESMA TRACE systém_x000a_(TREM, TRACE, FIRDS, GLEIF, EMIR)"/>
    <s v="data extracts (files)"/>
    <x v="3"/>
    <s v="SFTP"/>
    <s v="XML ISO 20022"/>
    <m/>
    <s v="Y"/>
    <s v="Y"/>
    <n v="500"/>
    <s v="50 GB (zip)_x000a_(2,5 TB unzip)"/>
    <m/>
    <s v="D"/>
    <n v="5"/>
  </r>
  <r>
    <x v="1"/>
    <x v="1"/>
    <s v="LEI kódy / GLEIF"/>
    <m/>
    <s v="externý"/>
    <s v="GLEIF - Global Legal Entity Identifier Foundation _x000a_- poskytuje LEI (Legal Entity Identifier) kódy_x000a_- LEI - identifikátor právnickej osoby je 20-miestny alfanumerický kód založený na norme ISO 17442_x000a_https://www.gleif.org/en_x000a_API:https://documenter.getpostman.com/view/7679680/SVYrrxuU?version=latest_x000a_Files: https://www.gleif.org/en/lei-data/gleif-golden-copy/download-the-golden-copy#/"/>
    <s v="Register"/>
    <x v="0"/>
    <s v="denný download celej bázy_x000a_porovnávanie na meno/adresu subjektu, nepriraďuje sa k nerezidentom (nie je garancia párovacieho ID)_x000a_&quot;base_url&quot;: &quot;https://leidata.gleif.org&quot;,_x000a_&quot;zip_url&quot;: &quot;/api/v1/concatenated-files/lei2/{date}/zip&quot;,"/>
    <s v="data extracts (files)"/>
    <x v="0"/>
    <s v="web"/>
    <s v="XML (zip)"/>
    <m/>
    <s v="Y"/>
    <s v="N"/>
    <n v="0.05"/>
    <m/>
    <m/>
    <s v="D"/>
    <n v="1"/>
  </r>
  <r>
    <x v="1"/>
    <x v="1"/>
    <s v="RBUZ"/>
    <s v="Register bankových úverov a záruk"/>
    <s v="interný"/>
    <s v="- zber údajov o bankových úveroch a zárukách (24/7 UI pre upload)_x000a_- dáta typicky 1x/mesiac + prípadné korekčné loady (cez (REST API) – dávkové spracovanie v RBUZ_x000a_- export do AnaCredit_x000a_- údaje o subjektoch mimo RBÚZ vedené oddelene v systéme RS"/>
    <s v="Register"/>
    <x v="0"/>
    <s v="okno pre integráciu 23:00_x000a_k dispozícii replika"/>
    <s v="DB prístup (pull)"/>
    <x v="1"/>
    <m/>
    <m/>
    <s v="DB user"/>
    <s v="Y"/>
    <s v="Y"/>
    <n v="30.6"/>
    <n v="0.6"/>
    <m/>
    <s v="D"/>
    <n v="24"/>
  </r>
  <r>
    <x v="1"/>
    <x v="1"/>
    <s v="REGFAP"/>
    <s v="Register finančných agentov a finančných poradcov"/>
    <s v="interný"/>
    <s v="Register finančných agentov a finančných poradcov_x000a_(regfap.nbs.sk)_x000a_- systém pre zber dát o dohliadaných subjektoch a hlásení o ich činnosti _x000a_- má prepojenie na RPO (ŠÚSR), kam posiela statické dáta o novo registrovaných subjektoch, dáta z RPO o subjektoch sa následne dostávajú do RS_x000a_- aktívnych cca 450 licencovaných subjektov + 25.000 subjektov so zmluvou s licencovaným subjektom, neaktívnych cca 170 000 subjektov_x000a_- zber evidenčných údajov o subjektoch - finanční agenti a finanční poradcovia integrovaný do Subjekty 2.0"/>
    <s v="Primárny systém"/>
    <x v="0"/>
    <s v="vlastný systém NBS_x000a_je možné vystaviť views jako rozhranie"/>
    <s v="DB prístup (pull)"/>
    <x v="2"/>
    <m/>
    <m/>
    <s v="DB user"/>
    <s v="Y"/>
    <s v="Y"/>
    <n v="1"/>
    <n v="0.05"/>
    <m/>
    <s v="D"/>
    <n v="30"/>
  </r>
  <r>
    <x v="1"/>
    <x v="2"/>
    <s v="RO"/>
    <s v="Register organizácií"/>
    <s v="externý"/>
    <s v="Register organizácií_x000a_- verejný zoznam vedený Štatistickým úradom SR _x000a_- do registra sa zapisujú právnické osoby a fyzické osoby - podnikatelia _x000a_- na štatistické účely a údaje v ňom evidované majú informatívny charakter_x000a_- informácie o počte subjektov evidovaných v Registri organizácií sa mesačne zverejňujú vo vybraných štatistických publikáciách_x000a_https://slovak.statistics.sk/wps/portal/ext/Databases/register_organizacii"/>
    <s v="Register"/>
    <x v="0"/>
    <s v="2 súbory od OST parsované a importované_x000a_API nie je_x000a_zmuvný vzťah"/>
    <m/>
    <x v="3"/>
    <s v="manuálne stiahnutie"/>
    <s v="CSV"/>
    <m/>
    <m/>
    <s v="Y"/>
    <n v="0.3"/>
    <m/>
    <m/>
    <s v="M"/>
    <n v="2"/>
  </r>
  <r>
    <x v="1"/>
    <x v="1"/>
    <s v="RUZ"/>
    <s v="Register účtovných závierok"/>
    <s v="externý"/>
    <s v="Potenciálne pokryté FINSTAT_x000a_1x mesiac automatický download do RS_x000a_- centrálne miesto ukladania účtovných závierok_x000a_- možnost použitia automatov na stahovanie úctovných závierok z verejnej casti registra prostredníctvom API, ktoré umožní hromadné automatizované stahovanie verejných dát._x000a_- potenciálne pokryté FINSTAT/Bisnode_x000a_https://www.registeruz.sk"/>
    <s v="Register"/>
    <x v="0"/>
    <s v="neverejná časť - iba PDF (FOP, organizácie)_x000a_integrácia na verejnú časť cez API vr. init.load/inkrementy/na IČO_x000a_https://www.registeruz.sk/cruz-public/home/api_x000a_preberať chceme celý register (7 odborov)."/>
    <s v="API"/>
    <x v="0"/>
    <s v="REST API"/>
    <s v="JSON"/>
    <s v="public"/>
    <s v="Y"/>
    <s v="Y"/>
    <n v="1"/>
    <m/>
    <m/>
    <m/>
    <n v="6"/>
  </r>
  <r>
    <x v="1"/>
    <x v="0"/>
    <s v="SU SR"/>
    <s v="Štatistický úrad SR"/>
    <s v="externý"/>
    <s v="vybrané datasety podľa požiadaviek odborov_x000a_OFI využíva: RPO, RO...._x000a_OPM: makro data (tržby)_x000a_https://data.statistics.sk/api/html/help-sk.html"/>
    <s v="Externý systém"/>
    <x v="0"/>
    <s v="existuje zmluva so ŠU SR, dáta do NBS cez SFTP s obmedzením na konkrétnych užívateľov_x000a_niektoré data sety cez Open Data API"/>
    <s v="API"/>
    <x v="3"/>
    <s v="REST API"/>
    <s v="JSON"/>
    <s v="public"/>
    <s v="Y"/>
    <s v="Y"/>
    <n v="1"/>
    <n v="0"/>
    <m/>
    <s v="M"/>
    <n v="20"/>
  </r>
  <r>
    <x v="1"/>
    <x v="1"/>
    <s v="ŠZP"/>
    <s v="Štatistický zberový portál"/>
    <s v="interný"/>
    <s v="Centrálny systém pre výkazy a hlásenia od subjektov finančného trhu pre štatistické účely a výkon funkcie dohľadu a hlavný dátový zdroj NBS. _x000a_'- core systém pre povinné výkazníctvo, zber dát od cca 7000 subjektov_x000a_- konsolidácia dát vo vlastnom dimenzionálnom dátovom modeli_x000a_- poskytovanie výstupov (reporty/interface)_x000a_Obsahuje dáta vo forme výkazov, ktoré plnia denne subjekty finančného trhu ako: _x000a_•_x0009_bankovníctvo, platobné služby a elektronické peniaze_x000a_•_x0009_poisťovníctvo_x000a_•_x0009_trh cenných papierov a kolektívne investovanie_x000a_•_x0009_dôchodkové sporenie_x000a_•_x0009_finančné sprostredkovanie a poradenstvo_x000a_•_x0009_nebankoví veritelia a ostatné subjekty_x000a_V IS ŠZP sú údaje uložené v špecifickej forme, ktorej popis k dispozícii."/>
    <s v="Primárny systém"/>
    <x v="0"/>
    <s v="inkrementálne dáta až po upgrade ŠZP_x000a_nie je DB replika, prenos v 1:00_x000a_najväčší tab. 1,1 mld. Záznamov_x000a_800 výkazov;_x000a_120 tabuliek;_x000a_  50 faktových (key-value);_x000a_1000+ dimenzií;_x000a_3500+ vlastností;"/>
    <s v="DB prístup (pull)"/>
    <x v="1"/>
    <m/>
    <m/>
    <s v="technický user"/>
    <s v="Y"/>
    <s v="Y"/>
    <n v="250"/>
    <n v="5"/>
    <m/>
    <s v="D"/>
    <n v="300"/>
  </r>
  <r>
    <x v="1"/>
    <x v="1"/>
    <s v="ŠZP ESAS FUJITSU"/>
    <s v="ŠZP ESAS (XBRL Fujitsu)"/>
    <s v="interný"/>
    <s v="- Nový systém plánovaný na 8/2022 pre vykazovanie poisťovní_x000a_- Vykazovanie na báze XBRL"/>
    <s v="Primárny systém"/>
    <x v="0"/>
    <s v="systém vo vývoji na zakázku_x000a_objem dát pre integráciu dnes započítaný v ŠZP"/>
    <s v="DB prístup (pull)"/>
    <x v="3"/>
    <m/>
    <m/>
    <s v="SFTP user"/>
    <s v="Y"/>
    <s v="Y"/>
    <n v="80"/>
    <n v="8"/>
    <m/>
    <s v="D"/>
    <n v="100"/>
  </r>
  <r>
    <x v="1"/>
    <x v="0"/>
    <s v="ŠZP ESAS FUJITSU"/>
    <s v="ŠZP ESAS (XBRL Fujitsu)"/>
    <s v="interný"/>
    <s v="- Nový systém plánovaný na 8/2022 pre vykazovanie poisťovní_x000a_- Vykazovanie na báze XBRL"/>
    <s v="Primárny systém"/>
    <x v="0"/>
    <s v="systém vo vývoji na zakázku_x000a_objem dát pre integráciu dnes započítaný v ŠZP"/>
    <s v="DB prístup (pull)"/>
    <x v="1"/>
    <m/>
    <m/>
    <s v="technický user"/>
    <s v="Y"/>
    <s v="Y"/>
    <n v="1"/>
    <n v="0"/>
    <m/>
    <s v="D"/>
    <n v="100"/>
  </r>
  <r>
    <x v="2"/>
    <x v="2"/>
    <s v="Ardal"/>
    <s v="Agentúra pre riadenie dlhu a likvidity"/>
    <s v="externý"/>
    <s v="Výmena údajov na základe zmluvy_x000a_OEM: SFTP úložisko, 1 výkaz / mesiac - XLS/viac listov/neštrukt.dát_x000a_Manuálny vstup "/>
    <s v="Register"/>
    <x v="0"/>
    <s v="Výmena údajov na základe zmluvy cez SFTP úložisko_x000a_1 XLS výkaz / mesiac -  viac listov s neštruktúrovanými dátami_x000a_=&gt; Manuálny vstup "/>
    <s v="data extracts (files)"/>
    <x v="3"/>
    <s v="SFTP"/>
    <m/>
    <m/>
    <m/>
    <m/>
    <n v="1"/>
    <m/>
    <m/>
    <m/>
    <n v="2"/>
  </r>
  <r>
    <x v="2"/>
    <x v="1"/>
    <s v="BISNODE"/>
    <s v="BISNODE"/>
    <s v="externý"/>
    <s v="Poskytovatel  digitalnych obchodnych informacii_x000a_- závierky vo formáte CSV cez http; 1x/mesiac =&gt; Analytická platforma (Apoštol)_x000a_(www.dbn.com)_x000a__x000a_OST: Subjekty - závierky_x000a_OPM: preberá od OST (subjekty, závierky, údaje o konkurzoch)_x000a_OEM: preberá od OST (závierky)_x000a_OVM: mikrodáta podnikov - individuálny výber údajov"/>
    <s v="Register"/>
    <x v="0"/>
    <s v="Potrebná dodatočná licencia pre prístup_x000a_"/>
    <s v="API"/>
    <x v="0"/>
    <s v="HTTP"/>
    <s v="plain-text = csv"/>
    <s v="private = prístup na url iba s povolených ip"/>
    <s v="Y"/>
    <s v="N"/>
    <n v="1.3"/>
    <m/>
    <m/>
    <s v="M"/>
    <n v="14"/>
  </r>
  <r>
    <x v="2"/>
    <x v="1"/>
    <s v="CERI"/>
    <s v="CERI - centrálna evidencia regulovaných informácií"/>
    <s v="interný"/>
    <s v="(ceri.nbs.sk)_x000a_- databáza regulovaných informácií, ktoré sú emitenti cenných papierov - neštruktúrované informácie - prospekty k emísiám cenných papierov, oznámenia, výročné správy, rôzne dokumenty (pdf, xls, word)_x000a_- údaje o samotných emitentoch sú v Subjekty 2.0 (identifikátorom je LEI kód)_x000a_- pre reporting sa požadujú iba metadáta pre štatistiky"/>
    <s v="Register"/>
    <x v="0"/>
    <s v="XBRL dáta od 1/2022_x000a_digitálne prílohy a XBRL sú iba na disku_x000a_3 tabuľky: Emitenti, Prospekty CP, súbory"/>
    <s v="DB prístup (pull)"/>
    <x v="2"/>
    <m/>
    <s v="tabuľky + JSON typ"/>
    <s v="DB user"/>
    <s v="Y"/>
    <s v="Y"/>
    <n v="1"/>
    <m/>
    <m/>
    <s v="D"/>
    <n v="3"/>
  </r>
  <r>
    <x v="2"/>
    <x v="0"/>
    <s v="CSDB"/>
    <s v="Centralised Securities Database"/>
    <s v="externý"/>
    <s v="CSDB - databáza cenných papierov_x000a_- 4x CSV export manuálne stiahnutý 1x/mesiac = Analytická platforma_x000a_- centralizovaná databáza cenných papierov z ECB"/>
    <s v="Register"/>
    <x v="0"/>
    <s v="Automatický prenos potrebné dohodnúť s ECB a potvrdiť formu publikácie dát zo strany ECB"/>
    <s v="API"/>
    <x v="0"/>
    <s v="EXDI - REST API_x000a_(asynchr.)_x000a_-&gt; SFTP"/>
    <s v="XML"/>
    <m/>
    <m/>
    <m/>
    <n v="170"/>
    <n v="1"/>
    <m/>
    <s v="M"/>
    <n v="4"/>
  </r>
  <r>
    <x v="2"/>
    <x v="1"/>
    <s v="ESKN"/>
    <s v="Katastrálny portál"/>
    <s v="externý"/>
    <m/>
    <s v="Register"/>
    <x v="0"/>
    <s v="Aktuálne sa pracuje iba s testovacími dátami. K úplnému exportu databázy nedošlo kvôli neukončeným rokovaniam pri príprave zmluvy._x000a_"/>
    <s v="data extracts (files)"/>
    <x v="3"/>
    <s v="ručné prevzatie z SFTP katastra"/>
    <s v="DBF"/>
    <s v="TBD"/>
    <s v="Y"/>
    <s v="Y"/>
    <n v="2"/>
    <m/>
    <m/>
    <s v="Q"/>
    <n v="15"/>
  </r>
  <r>
    <x v="2"/>
    <x v="1"/>
    <s v="Eurofondy"/>
    <s v="Systém ITMS 2014+"/>
    <s v="externý"/>
    <s v="eurofondy.gov.sk_x000a_OEM: 1 data set / mesiac - cez Matlab odkladané do lokálnej databáze_x000a_Toto programové obdobie bude končiť s čerpaním EU v roku 2023 a následne by mala DB postupne „zaniknúť“ a nahradiť by ju mala nová databáza pre čerpanie z dalšieho programovéhgo obdobia, čo bude znamenať urobiť verziu pre nový systém. _x000a__x000a_U nas si udaje vyskladavame cez matlab dopytovaním url adries a jednotlive udaje sa ukladajú do nami definovaných skruktúr, napríklad objekt Projekty pokrýva vsetky projekty identifikované podla ID a v rámci kazdého projektu su v podstrukture ulozené údaje o danom projekte (názov, objem zazmluvnenia, cerpanie,....). Výsledok je objekt vytvorený v matlabe tzv struct(), nie je to teda tabulka. Dsrzime to na spolocnom ulozisku ako m-files, nie v sql."/>
    <s v="Verejný zdroj"/>
    <x v="0"/>
    <s v="https://opendata.itms2014.sk/swagger/?url=/v2/swagger.json_x000a_(v podstate všetky údaje, ktoré tam sú, sťahujeme mesačne)_x000a__x000a_https://www.partnerskadohoda.gov.sk/data/files/1761_integracny-manual-open-data-api-itms2014+-verzia-1.docx"/>
    <s v="API"/>
    <x v="3"/>
    <s v="REST API"/>
    <s v="JSON"/>
    <m/>
    <s v="Y"/>
    <s v="Y"/>
    <n v="50"/>
    <m/>
    <m/>
    <s v="M"/>
    <n v="39"/>
  </r>
  <r>
    <x v="2"/>
    <x v="3"/>
    <s v="EUROSTAT"/>
    <s v="EUROSTAT - demografické údaje"/>
    <s v="externý"/>
    <s v="Eurostat  - generálne riaditeľstvo Európskej komisie _x000a_- poskytuje Európskej únii štatistiky na európskej úrovni, ktoré umožňujú porovnávanie medzi krajinami a regiónmi_x000a__x000a_https://ec.europa.eu/eurostat/data/database_x000a__x000a_OPM: ad-hoc, nie je treba integrovať_x000a_OEM: ad-hoc, integrovať_x000a_Eurostat publikuje skoršie dáta ako Macrobond - je preto dôležitejší zdroj!"/>
    <s v="Verejný zdroj"/>
    <x v="0"/>
    <s v="- Bulk downloads_x000a_- REST / SOAP web services based on SDMX, JSON_x000a__x000a_– SDMX: http://ec.europa.eu/eurostat/web/sdmx-web-services/about-this-service_x000a_– JSON and Unicode: https://ec.europa.eu/eurostat/web/json-and-unicode-web-services"/>
    <s v="API"/>
    <x v="4"/>
    <s v="REST/SOAP"/>
    <s v="JSON"/>
    <m/>
    <s v="Y"/>
    <s v="Y"/>
    <m/>
    <m/>
    <m/>
    <m/>
    <s v="tbd."/>
  </r>
  <r>
    <x v="2"/>
    <x v="4"/>
    <s v="EZO"/>
    <s v="Euro zásoby a obeh"/>
    <s v="interný"/>
    <s v="Funkcie pre správu emisií bankoviek a mincí, evidenciu stavu hotovosti v ekonomike a na účtoch NBS, peňažné toky medzi NBS a tretími stranami. _x000a_Interný vývoj"/>
    <s v="Primárny systém"/>
    <x v="0"/>
    <s v="OPH/OIT: Prosím o doplnění info k EZO"/>
    <s v="DB prístup (pull)"/>
    <x v="1"/>
    <m/>
    <m/>
    <m/>
    <m/>
    <m/>
    <m/>
    <m/>
    <m/>
    <m/>
    <m/>
  </r>
  <r>
    <x v="2"/>
    <x v="2"/>
    <s v="Finančná správa"/>
    <m/>
    <s v="externý"/>
    <s v="Účel využitia dát je široký, keďže aj OST z neho čerpá._x000a_OEM využíva na analytiku (mesačné agregáty, daňové priznania PO a FO za daň z príjmu – mikrodáta - ročné, daňové priznania DPH mikrodáta – mesačné a Q."/>
    <s v="Externý systém"/>
    <x v="0"/>
    <s v="Dáta ukladá FS na zabezpečené úložisko do NBS (R disk). "/>
    <s v="data extracts (files)"/>
    <x v="4"/>
    <m/>
    <s v="?"/>
    <m/>
    <s v="N"/>
    <m/>
    <n v="1"/>
    <m/>
    <m/>
    <s v="M"/>
    <s v="?"/>
  </r>
  <r>
    <x v="2"/>
    <x v="3"/>
    <s v="FINSTAT"/>
    <s v="FINSTAT - databáza firiem"/>
    <s v="externý"/>
    <s v="Komerčná služba - dnes by mal pokrývať túto potrebu zdroj BISNODE_x000a_Malo by existovať API - detaily nie sú k dispozícii_x000a_OPM: zdroj o kredit riziku -&gt; dnes o konkurzoch ako export z webu (malo by byť pokryté v RS) - CSV z web stránky (ad-hoc)_x000a_OVM: ad-hoc_x000a_OEM: 1x/kv. - prekryv z Biznode dát od OST"/>
    <s v="Externý systém"/>
    <x v="0"/>
    <s v="podporovaný klient_x000a_PHP a C# (.NET, .NET Core)_x000a_11x API + 20 datasetov_x000a_finstat.sk/api"/>
    <s v="API"/>
    <x v="0"/>
    <m/>
    <s v="JSON / XML"/>
    <m/>
    <m/>
    <m/>
    <n v="1"/>
    <m/>
    <m/>
    <m/>
    <n v="31"/>
  </r>
  <r>
    <x v="2"/>
    <x v="4"/>
    <s v="IBFO/WSS"/>
    <s v="Investičné bankovníctvo a finančné obchodovanie"/>
    <s v="interný"/>
    <s v="Customizovaná implementácia Wall Street Suite (WSS) pre podporu obchodných procesov banky – tj. realizáciu a vysporiadanie obchodných operácií realizovaných na OBO a OVO vrátane ich účtovania na OFR."/>
    <s v="Primárny systém"/>
    <x v="0"/>
    <s v="dnes integrované v systéme Riskhouse;_x000a_integrácia v súlade so stratégiou konsolidácie Riskhouse s DWH"/>
    <s v="DB prístup (pull)"/>
    <x v="1"/>
    <m/>
    <m/>
    <m/>
    <s v="Y"/>
    <s v="Y"/>
    <n v="100"/>
    <n v="1"/>
    <m/>
    <s v="D"/>
    <n v="111"/>
  </r>
  <r>
    <x v="2"/>
    <x v="1"/>
    <s v="Makroek. DB"/>
    <s v="Makroekonomická databáza"/>
    <s v="interný"/>
    <s v="Konsolidované dáta pre tvorbu modelov na oddelení makroekonomických analýz OEM - spoločné úložisko časových radov._x000a_Kópia sa publikuje na webe NBS pre verejný prístup_x000a_Databáza je vytvorená v exceli a je rozdelená do ôsmich zvoliteľných základných oblastí makroekonomických ukazovateľov: HDP, trh práce, ceny, verejný sektor, platobná bilancia, externé prostredie, mesačné ukazovatele a finančný trh."/>
    <s v="Analytickká platforma"/>
    <x v="0"/>
    <m/>
    <m/>
    <x v="5"/>
    <m/>
    <m/>
    <m/>
    <m/>
    <m/>
    <n v="5"/>
    <m/>
    <m/>
    <m/>
    <n v="8"/>
  </r>
  <r>
    <x v="2"/>
    <x v="2"/>
    <s v="manuálne vstupy"/>
    <s v="Konfiguračné metadáta pre všetky spracovania"/>
    <s v="interný"/>
    <s v="výpočtové šablóny a definície dátových kontrol, definície číselníkov"/>
    <m/>
    <x v="0"/>
    <m/>
    <m/>
    <x v="5"/>
    <m/>
    <m/>
    <m/>
    <m/>
    <m/>
    <n v="1"/>
    <m/>
    <m/>
    <m/>
    <n v="30"/>
  </r>
  <r>
    <x v="2"/>
    <x v="2"/>
    <s v="manuálne vstupy"/>
    <s v="Týždenné štatistické ukazatele"/>
    <s v="interný"/>
    <s v="štatistické údaje zbierané na pravidelnej báze, doručované e-mailom _x000a_(tabuľkové údaje Štatistického úradu SR, Ministerstva financií SR, Agentúry riadenia dlhu a likvidity, Centrálneho depozitára CP SR, Štátnej pokladnice SR)"/>
    <m/>
    <x v="0"/>
    <m/>
    <m/>
    <x v="5"/>
    <m/>
    <m/>
    <m/>
    <m/>
    <m/>
    <n v="8"/>
    <n v="1"/>
    <s v="N"/>
    <m/>
    <n v="200"/>
  </r>
  <r>
    <x v="2"/>
    <x v="2"/>
    <s v="manuálne vstupy"/>
    <s v="Ročné štatistické ukazatele"/>
    <s v="interný"/>
    <s v="štatistické údaje zbierané na ad-hoc báze e-mailom a je možné ich ukladať štrukturovane podľa dohody ako XLSX / CSV_x000a_(tabuľkové údaje Štatistického úradu SR, Ministerstva financií SR, Agentúry riadenia dlhu a likvidity, Centrálneho depozitára CP SR, Štátnej pokladnice SR)"/>
    <m/>
    <x v="0"/>
    <m/>
    <m/>
    <x v="5"/>
    <m/>
    <m/>
    <m/>
    <m/>
    <m/>
    <n v="2"/>
    <n v="1"/>
    <s v="N"/>
    <m/>
    <n v="70"/>
  </r>
  <r>
    <x v="2"/>
    <x v="2"/>
    <s v="manuálne vstupy"/>
    <s v="Manuálne výkazy a kompilácie údajov NBS"/>
    <s v="interný"/>
    <s v="tabuľkové údaje odboru ľudských zdrojov, odboru riadenia rizika, odboru štatistiky"/>
    <m/>
    <x v="0"/>
    <m/>
    <m/>
    <x v="5"/>
    <m/>
    <m/>
    <m/>
    <m/>
    <m/>
    <n v="0.1"/>
    <m/>
    <m/>
    <m/>
    <n v="2"/>
  </r>
  <r>
    <x v="2"/>
    <x v="4"/>
    <s v="počty sporiteľov"/>
    <s v="Údaje o počte sporiteľov a objeme príspevkov a dávok po správcovských spoločnostiach za sektory DSS a DDS_x000a_"/>
    <s v="externý"/>
    <s v="za každú DSS počty klientov a objem príspevkov / polročne, referencia na subjekt; poskytuje MPSVaR"/>
    <s v="Externý systém"/>
    <x v="0"/>
    <s v="Manuálny vstup, 1 xls"/>
    <s v="data extracts (files)"/>
    <x v="4"/>
    <m/>
    <s v="XLS"/>
    <m/>
    <s v="Y"/>
    <s v="Y"/>
    <m/>
    <m/>
    <m/>
    <s v="2R"/>
    <m/>
  </r>
  <r>
    <x v="2"/>
    <x v="3"/>
    <s v="Register politicky exp. osôb"/>
    <m/>
    <s v="externý"/>
    <m/>
    <s v="Register"/>
    <x v="0"/>
    <s v="OVO: potvrdiť, či sú dáta potrebné integrované v DWH pre reporting alebo sa robí online kontrola subjektu prto registri"/>
    <m/>
    <x v="4"/>
    <m/>
    <m/>
    <m/>
    <m/>
    <m/>
    <m/>
    <m/>
    <m/>
    <m/>
    <m/>
  </r>
  <r>
    <x v="2"/>
    <x v="3"/>
    <s v="RIAD"/>
    <s v="RIAD (Register of Institutions and Affiliates Data)"/>
    <s v="externý"/>
    <s v="Európsky systém pre registráciu protistrán_x000a_- dávková výmena údajov o subjektoch cez web-service_x000a_- RIAD poskytuje spätný interface s prehľadom zmien na subjektoch_x000a_- Close Link DB - súčasť ECB RIAD  - sledovanie úzkych väzieb_x000a__x000a_Pojem RIAD sa pri využívaní dát považuje za synonymum pre Register Subjektov (využívajú sa lokálne AnaCredit dáta)"/>
    <s v="Register"/>
    <x v="0"/>
    <m/>
    <m/>
    <x v="4"/>
    <m/>
    <m/>
    <m/>
    <m/>
    <m/>
    <m/>
    <m/>
    <m/>
    <m/>
    <m/>
  </r>
  <r>
    <x v="2"/>
    <x v="2"/>
    <s v="Ministerstvo financií SR "/>
    <s v="Tabuľky MF SR pre spracovanie BoP, FA "/>
    <s v="externý"/>
    <m/>
    <s v="Primárny systém"/>
    <x v="0"/>
    <m/>
    <s v="data extracts (files)"/>
    <x v="5"/>
    <m/>
    <m/>
    <m/>
    <m/>
    <m/>
    <n v="1"/>
    <m/>
    <m/>
    <s v="M"/>
    <n v="3"/>
  </r>
  <r>
    <x v="2"/>
    <x v="0"/>
    <s v="SHSDB"/>
    <s v="Securities Holdings Statistics Database"/>
    <s v="externý"/>
    <s v="SHSDB – databáza držby cenných papierov (ZIP CSV - EXDI)_x000a_databáza držby cenných papierov_x000a_- dáta do CSDB a SHSDB sú generované zo ŠZP, ale ručne nahrávané cez EXDI do ECB_x000a_- dáta z CSDB a SHSDB 1x za mesiac stiahnuté ručne cez Lotus Notes a nahraté do Apoštola"/>
    <s v="Register"/>
    <x v="0"/>
    <s v="Automatický prenos potrebné dohodnúť s ECB a potvrdiť formu publikácie dát zo strany ECB"/>
    <s v="API"/>
    <x v="0"/>
    <s v="EXDI - REST API_x000a_(asynchr.)_x000a_-&gt; SFTP"/>
    <s v="XML"/>
    <m/>
    <m/>
    <m/>
    <n v="11"/>
    <n v="0.1"/>
    <m/>
    <s v="M"/>
    <n v="1"/>
  </r>
  <r>
    <x v="2"/>
    <x v="4"/>
    <s v="SILC"/>
    <s v="Príjmy a životné podmienky domácností (panelové dáta)"/>
    <s v="externý"/>
    <s v="Survey of Income and Living Conditions"/>
    <s v="Register"/>
    <x v="0"/>
    <s v="Manuálny vstup"/>
    <s v="data extracts (files)"/>
    <x v="4"/>
    <m/>
    <s v="CSV"/>
    <m/>
    <s v="Y"/>
    <s v="Y"/>
    <n v="0"/>
    <n v="0"/>
    <m/>
    <s v="R"/>
    <n v="5"/>
  </r>
  <r>
    <x v="2"/>
    <x v="1"/>
    <s v="Skúšky"/>
    <m/>
    <s v="interný"/>
    <s v="Databáza otázok na skúšky, cvičné testy, ich výsledky, termíny skúšok"/>
    <s v="Register"/>
    <x v="0"/>
    <s v="-"/>
    <s v="DB prístup (pull)"/>
    <x v="2"/>
    <m/>
    <m/>
    <s v="DB user"/>
    <s v="Y"/>
    <s v="Y"/>
    <n v="0.1"/>
    <m/>
    <m/>
    <s v="D"/>
    <n v="3"/>
  </r>
  <r>
    <x v="2"/>
    <x v="2"/>
    <s v="Štátna pokladnica "/>
    <m/>
    <s v="externý"/>
    <m/>
    <s v="Externý systém"/>
    <x v="0"/>
    <s v="extrakty (5x XLS) cez analogovú linku / 10 dní -&gt; import do rel. DB po úprave skriptom;_x000a_pre OST nová dohoda o výmene údajov, čiastočne cez ŠZP, čiastočne cez SFTP_x000a_Pri odhade prácnosti a nákladov na implementáciu sa môže použiť rovnaký pattern ako pri zdroji FR SR."/>
    <s v="data extracts (files)"/>
    <x v="3"/>
    <m/>
    <s v="XLS"/>
    <m/>
    <s v="Y"/>
    <s v="Y"/>
    <n v="120"/>
    <n v="0.79999999999999993"/>
    <m/>
    <m/>
    <n v="20"/>
  </r>
  <r>
    <x v="3"/>
    <x v="1"/>
    <s v="BLMBRG"/>
    <s v="Bloomberg"/>
    <s v="externý"/>
    <s v="Očakáva sa možnosť flexibilného rozširovania požiadaviek na preberanie údajov z Bloomberg (API) - dnes cez API, resp. XLS plugin z PC_x000a_OVM: okrem adhoc, dáta výnosovej krivky_x000a_OPM: indikátory (cez XLS plugin) + konkrétne fin. nástroje z portfolii  FI_x000a_OEM:  časové rady (napr. ceny komodit, SK dlhopisov na dennej báze, údaje o výnosoch dlhopisov krajín EÚ, najmä 3,5 a 10 ročné bondy)_x000a_OPD: overovanie na účely kreditného rizika, ocenovanie CP"/>
    <s v="Obchodná platforma"/>
    <x v="0"/>
    <s v="Bloomberg SAPI - proprietárny adaptér_x000a_https://assets.bbhub.io/professional/sites/10/Server-API-SAPI-Fact-Sheet.pdf_x000a_https://www.programmableweb.com/api/bloomberg-rest-api_x000a_https://www.bloomberg.com/professional/support/api-library/"/>
    <s v="API"/>
    <x v="0"/>
    <s v="REST API"/>
    <s v="JSON, XML"/>
    <m/>
    <m/>
    <m/>
    <n v="1"/>
    <m/>
    <m/>
    <m/>
    <n v="50"/>
  </r>
  <r>
    <x v="3"/>
    <x v="4"/>
    <s v="BLS"/>
    <s v="Dotazník o vývoji ponuky a dopytu na trhu úverov (Bank Lending Survey)"/>
    <s v="interný"/>
    <m/>
    <s v="Register"/>
    <x v="0"/>
    <s v="dáta prieskumu (1 xls / banka); každý xls obsahuje prevodový list do relačnej štruktúry - manuálny vstup"/>
    <s v="data extracts (files)"/>
    <x v="4"/>
    <m/>
    <s v="XLS/CSV"/>
    <m/>
    <s v="Y"/>
    <s v="Y"/>
    <n v="0"/>
    <m/>
    <m/>
    <m/>
    <n v="1"/>
  </r>
  <r>
    <x v="3"/>
    <x v="1"/>
    <s v="CRIBIS"/>
    <s v="CRIBIS - databáza firiem, majetkové a personálne prepojenia"/>
    <s v="externý"/>
    <s v="Register informácií o firmách_x000a_majetkové a personálne prepojenia"/>
    <s v="Register"/>
    <x v="0"/>
    <s v="https://www.cribis.sk/formy-distribucie/_x000a_"/>
    <s v="API"/>
    <x v="3"/>
    <m/>
    <m/>
    <m/>
    <m/>
    <m/>
    <n v="1"/>
    <m/>
    <m/>
    <m/>
    <n v="1"/>
  </r>
  <r>
    <x v="3"/>
    <x v="4"/>
    <s v="CRN"/>
    <s v="Ceny rezidenčných novostavieb"/>
    <s v="externý"/>
    <m/>
    <s v="Externý systém"/>
    <x v="0"/>
    <s v="XLS, štrukturované dáta, cca 100 záznamov_x000a_manuálne poskytované dáta"/>
    <s v="data extracts (files)"/>
    <x v="4"/>
    <m/>
    <s v="XLS"/>
    <m/>
    <m/>
    <m/>
    <n v="0"/>
    <n v="0"/>
    <m/>
    <s v="Q"/>
    <n v="1"/>
  </r>
  <r>
    <x v="3"/>
    <x v="3"/>
    <s v="Databáza stratených OP"/>
    <m/>
    <s v="externý"/>
    <m/>
    <s v="Register"/>
    <x v="0"/>
    <s v="OVO: potvrdiť, či sú dáta potrebné integrované v DWH pre reporting alebo sa robí online kontrola subjektu prto registri"/>
    <m/>
    <x v="4"/>
    <m/>
    <m/>
    <m/>
    <m/>
    <m/>
    <m/>
    <m/>
    <m/>
    <m/>
    <m/>
  </r>
  <r>
    <x v="3"/>
    <x v="1"/>
    <s v="ECB SDW"/>
    <s v="European Central Bank Statistical Data Warehouse - všetky datasety kde figuruje krajina &quot;SK&quot;"/>
    <s v="externý"/>
    <s v="ECB Statistical Data Warehouse"/>
    <s v="Analytická platforma"/>
    <x v="0"/>
    <s v="verejná API_x000a_nezahŕňa iné dáta z ECB zberané cez EXDI_x000a_https://sdmx.org/wp-content/uploads/SDMX_2-1-1-SECTION_07_WebServicesGuidelines_2013-04.pdf"/>
    <s v="API"/>
    <x v="3"/>
    <s v="REST API"/>
    <s v="XML"/>
    <s v="public"/>
    <s v="Y"/>
    <s v="Y"/>
    <n v="1"/>
    <n v="0"/>
    <m/>
    <s v="M"/>
    <n v="50"/>
  </r>
  <r>
    <x v="3"/>
    <x v="4"/>
    <s v="HFCS"/>
    <s v="Zisťovanie o financiách a spotrebe domácností"/>
    <s v="interný"/>
    <s v="The Household Finance and Consumption Network_x000a_- dáta jednotlivých domácností (príjem, majetok, dlhy, nehnuteľnosti - cca 6000 domácností)"/>
    <s v="Register"/>
    <x v="0"/>
    <s v="Manuálny vstup"/>
    <s v="data extracts (files)"/>
    <x v="4"/>
    <m/>
    <s v="CSV"/>
    <m/>
    <m/>
    <m/>
    <n v="0"/>
    <m/>
    <m/>
    <s v="R"/>
    <n v="5"/>
  </r>
  <r>
    <x v="3"/>
    <x v="1"/>
    <s v="IDAS"/>
    <s v="Agendový systém dohľadu"/>
    <s v="interný"/>
    <s v="Lotus Notes aplikácia pre podporu agendy dohľadu ODK, OPD a ODB pre menej významné banky"/>
    <s v="Procesný systém"/>
    <x v="0"/>
    <s v="7 databáz v LN_x000a_export do XLS, CSV_x000a_štruktúra db nie je k dispozícii"/>
    <s v="data extracts (files)"/>
    <x v="3"/>
    <s v="Lotus Notes DB export"/>
    <s v="XLS_x000a_(CSV - problém s oddelovačmi v rámci atribútov)"/>
    <m/>
    <s v="N"/>
    <s v="N"/>
    <n v="55"/>
    <m/>
    <m/>
    <s v="D"/>
    <n v="10"/>
  </r>
  <r>
    <x v="3"/>
    <x v="4"/>
    <s v="Macrobond"/>
    <m/>
    <s v="externý"/>
    <s v="Detaily k používaným dátam nie sú k dispozícii"/>
    <m/>
    <x v="0"/>
    <s v="https://www.macrobond.com/data-feed"/>
    <s v="API"/>
    <x v="4"/>
    <s v="REST API_x000a_SFTP"/>
    <s v="JSON_x000a_XML"/>
    <s v="OAuth2"/>
    <s v="N"/>
    <s v="N"/>
    <m/>
    <m/>
    <m/>
    <m/>
    <s v="?"/>
  </r>
  <r>
    <x v="3"/>
    <x v="4"/>
    <s v="OFAC"/>
    <s v="Office of Foreign Assets Control"/>
    <s v="externý"/>
    <m/>
    <s v="Register"/>
    <x v="0"/>
    <s v="OVO: potvrdiť, či sú dáta potrebné integrované v DWH pre reporting alebo sa robí online kontrola subjektu prto registri"/>
    <m/>
    <x v="4"/>
    <m/>
    <m/>
    <m/>
    <m/>
    <m/>
    <m/>
    <m/>
    <m/>
    <m/>
    <m/>
  </r>
  <r>
    <x v="3"/>
    <x v="1"/>
    <s v="Register OFV"/>
    <m/>
    <s v="interný"/>
    <s v="Odborná spôsobilosť finančných agentov a poradcov_x000a_- register osôb (cca 70.000 FO), ktoré absolvovali OFV alebo odbornú skúšku podľa zákona o finančnom sprostredkovaní_x000a_- register je napojený na OSNAFT"/>
    <s v="Register"/>
    <x v="0"/>
    <s v="absolvované skúšky_x000a_metadata o uploadovaných súboroch"/>
    <s v="DB prístup (pull)"/>
    <x v="1"/>
    <m/>
    <m/>
    <s v="DB user"/>
    <s v="Y"/>
    <s v="Y"/>
    <n v="0.1"/>
    <m/>
    <m/>
    <s v="D"/>
    <n v="2"/>
  </r>
  <r>
    <x v="3"/>
    <x v="4"/>
    <s v="Risk Manager"/>
    <m/>
    <s v="interný"/>
    <m/>
    <s v="Primárny systém"/>
    <x v="0"/>
    <s v="ORR: Prosím o info k Risk Manageru"/>
    <m/>
    <x v="4"/>
    <m/>
    <m/>
    <m/>
    <m/>
    <m/>
    <m/>
    <m/>
    <m/>
    <m/>
    <m/>
  </r>
  <r>
    <x v="3"/>
    <x v="3"/>
    <s v="RPVS"/>
    <s v="Register partnerov verejného sektora"/>
    <s v="externý"/>
    <s v="https://rpvs.gov.sk/OpenData/swagger/ui/index"/>
    <s v="Register"/>
    <x v="0"/>
    <s v="OVO: potvrdiť, či sú dáta potrebné integrované v DWH pre reporting alebo sa robí online kontrola subjektu prto registri"/>
    <s v="API"/>
    <x v="4"/>
    <s v="REST API"/>
    <s v="JSON"/>
    <m/>
    <m/>
    <m/>
    <m/>
    <m/>
    <m/>
    <m/>
    <n v="6"/>
  </r>
  <r>
    <x v="3"/>
    <x v="4"/>
    <s v="SIPS"/>
    <s v="Platobný systém SIPS"/>
    <s v="interný"/>
    <s v="SIPS je retailový platobný systém určený na spracovanie klientskych platieb prevádzkovaný Národnou bankou Slovenska._x000a_- vývoj a prevádzka na OIT /  živá databáza obsahuje cca 6 mesiacov dát, 1 transakcia je popísaná  desiatkami atribútov "/>
    <s v="Primárny systém"/>
    <x v="0"/>
    <s v="p. Luby: prosím o doplnění objemu dat a indikace rozsahu tabulek"/>
    <s v="DB prístup (pull)"/>
    <x v="1"/>
    <m/>
    <m/>
    <m/>
    <s v="Y"/>
    <m/>
    <m/>
    <m/>
    <m/>
    <s v="D"/>
    <m/>
  </r>
  <r>
    <x v="3"/>
    <x v="0"/>
    <s v="Sociálna poisťovňa"/>
    <m/>
    <s v="externý"/>
    <s v="https://www.socpoist.sk/_x000a_OFI: pre účely počtu zam. firiem v RS_x000a_OEM: mikrodata o poistencoch a poberateľoch dávok (všetky dáta) - beží vyjednávanie o výmene presudoanonymizovaných dát_x000a_OVM: mikroúdaje pre analýzy"/>
    <s v="Externý systém"/>
    <x v="0"/>
    <s v="API - ale iba pre výber oprávnených údajov"/>
    <s v="API"/>
    <x v="4"/>
    <s v="asynchr._x000a_SOAP API"/>
    <s v="XML"/>
    <m/>
    <m/>
    <s v="Y"/>
    <n v="0"/>
    <n v="0"/>
    <m/>
    <s v="M"/>
    <n v="1"/>
  </r>
  <r>
    <x v="3"/>
    <x v="4"/>
    <s v="Tradeweb"/>
    <m/>
    <s v="externý"/>
    <s v="Medzinárodná spolocnost poskytujúca financné služby, ktorá vytvára a prevádzkuje elektronické mimoburzové trhy na obchodovanie s produktmi s pevným výnosom, ETF a derivátmi"/>
    <s v="Obchodná platforma"/>
    <x v="0"/>
    <s v="Potrebná dodatočná licencia pre prístup_x000a__x000a_Prosím, viete potvrdiť, aké dáta potrebujete integrovať pre reporting a poskytnúť detaily k API pre hromadné spracovanie dát?"/>
    <m/>
    <x v="4"/>
    <m/>
    <m/>
    <m/>
    <m/>
    <m/>
    <m/>
    <m/>
    <m/>
    <m/>
    <m/>
  </r>
  <r>
    <x v="3"/>
    <x v="3"/>
    <s v="ŽRSR"/>
    <s v="Živnostenský register"/>
    <s v="externý"/>
    <s v="Zivnostensky register SR"/>
    <s v="Register"/>
    <x v="0"/>
    <s v="OFI: nie_x000a_ODK: prosím o potvrdenie, aké dáta sú vyžadované pre reporting a či viete o API pre hromadné získavanie dát z CRIBIS"/>
    <m/>
    <x v="4"/>
    <m/>
    <m/>
    <m/>
    <m/>
    <m/>
    <m/>
    <m/>
    <m/>
    <m/>
    <m/>
  </r>
  <r>
    <x v="4"/>
    <x v="3"/>
    <s v="SAP FINU/HRO"/>
    <s v="Finančné účtovníctvo, hospodárenie a rozpočet, platobný styk"/>
    <s v="interný"/>
    <s v="Implementácia na báze SAP s kompletnou kustomizáciou pre NBS_x000a_- pozostáva z nasledovných modulov pre podporné procesy banky:_x000a_- SAP ECC v6.0 - účtovné jadro_x000a_- SAP BCA - Bank Customer Accounts modul pre správu klientských účtov_x000a_- SAP FI, CO, IM, MM, SD, PO"/>
    <s v="Primárny systém"/>
    <x v="0"/>
    <s v="Integrácia a rozhodnutie o technickej realizácii v neskorších fázach budovania DWH_x000a_(a) SAP -&gt; DWH;_x000a_(b) SAP -&gt; BW4HANA -&gt; DWH;_x000a_(c) SAP -&gt; BW4HANA"/>
    <s v="DB prístup (pull)"/>
    <x v="1"/>
    <m/>
    <m/>
    <m/>
    <m/>
    <m/>
    <m/>
    <m/>
    <m/>
    <m/>
    <m/>
  </r>
  <r>
    <x v="4"/>
    <x v="1"/>
    <s v="ASDR"/>
    <s v="ISD (Informačný systém dohľadu)"/>
    <s v="interný"/>
    <s v="Systém je zatiaľ vo vývoji (ASDR)"/>
    <s v="Procesný systém"/>
    <x v="0"/>
    <s v="-"/>
    <s v="DB prístup (pull)"/>
    <x v="1"/>
    <m/>
    <m/>
    <m/>
    <m/>
    <m/>
    <n v="9"/>
    <m/>
    <m/>
    <m/>
    <m/>
  </r>
  <r>
    <x v="4"/>
    <x v="4"/>
    <s v="Credit Manager"/>
    <m/>
    <s v="interný"/>
    <m/>
    <s v="Primárny systém"/>
    <x v="0"/>
    <s v="ORR: Prosím o info ke Credit Manageru"/>
    <m/>
    <x v="4"/>
    <m/>
    <m/>
    <m/>
    <m/>
    <m/>
    <m/>
    <m/>
    <m/>
    <m/>
    <m/>
  </r>
  <r>
    <x v="4"/>
    <x v="4"/>
    <s v="ECB/FIS"/>
    <m/>
    <s v="externý"/>
    <m/>
    <m/>
    <x v="0"/>
    <s v="OST: prosím, viete potvrdiť, aké dáta sú požadované a aké sú možnosti integrácie pre hromadné spracovanie?"/>
    <m/>
    <x v="4"/>
    <m/>
    <m/>
    <m/>
    <m/>
    <m/>
    <m/>
    <m/>
    <m/>
    <m/>
    <m/>
  </r>
  <r>
    <x v="4"/>
    <x v="4"/>
    <s v="eKasa"/>
    <s v="eKasa - individuálne anonymizované údaje o tržbách podnikov"/>
    <s v="externý"/>
    <s v="atomické dáta o objemu tržieb na úrovni podniku, ale bez referencie na identitu podniku"/>
    <s v="Externý systém"/>
    <x v="0"/>
    <s v="dnes prenos emailom, integrácia by bolo potrebné dohodnúť"/>
    <m/>
    <x v="4"/>
    <m/>
    <s v="CSV"/>
    <m/>
    <s v="Y"/>
    <s v="Y"/>
    <n v="0"/>
    <n v="0"/>
    <m/>
    <s v="D"/>
    <n v="1"/>
  </r>
  <r>
    <x v="4"/>
    <x v="3"/>
    <s v="EU Sanction list"/>
    <m/>
    <s v="externý"/>
    <m/>
    <s v="Register"/>
    <x v="0"/>
    <s v="OVO: potvrdiť, či sú dáta potrebné integrované v DWH pre reporting alebo sa robí online kontrola subjektu prto registri"/>
    <m/>
    <x v="4"/>
    <m/>
    <m/>
    <m/>
    <m/>
    <m/>
    <m/>
    <m/>
    <m/>
    <m/>
    <m/>
  </r>
  <r>
    <x v="4"/>
    <x v="3"/>
    <s v="FR SR"/>
    <s v="Finančné riaditeľstvo SR"/>
    <s v="externý"/>
    <s v="Súbory údajov z daňových výkazov a z registrov daňových subjektov"/>
    <s v="Externý systém"/>
    <x v="0"/>
    <s v="Dáta sú vymieňané s FR SR na dohodnutom SFTP úložisku."/>
    <s v="data extracts (files)"/>
    <x v="4"/>
    <s v="WebDAV"/>
    <s v="CSV"/>
    <s v="SFTP user"/>
    <s v="N"/>
    <s v="Y"/>
    <n v="2.7"/>
    <n v="0.04"/>
    <m/>
    <s v="D"/>
    <n v="20"/>
  </r>
  <r>
    <x v="4"/>
    <x v="1"/>
    <s v="oversi.gov.sk"/>
    <s v="Register trestov"/>
    <s v="externý"/>
    <m/>
    <s v="Register"/>
    <x v="0"/>
    <m/>
    <m/>
    <x v="0"/>
    <m/>
    <m/>
    <m/>
    <m/>
    <m/>
    <n v="1"/>
    <m/>
    <m/>
    <m/>
    <m/>
  </r>
  <r>
    <x v="4"/>
    <x v="3"/>
    <s v="United Classified"/>
    <s v="United Classified"/>
    <s v="externý"/>
    <s v="ceny nehnuteľností na sekundárnom trhu, štrukturované dáta z inzercií_x000a_- náhrada za aktuálne využívané CMN"/>
    <s v="Externý systém"/>
    <x v="0"/>
    <s v="plánovaný systém - bude možnosť pristupovať externe_x000a_spôsob integrácie bude treba dodatočne potvrdiť"/>
    <s v="data extracts (files)"/>
    <x v="4"/>
    <m/>
    <s v="CSV"/>
    <m/>
    <m/>
    <m/>
    <n v="1"/>
    <m/>
    <m/>
    <s v="M"/>
    <n v="1"/>
  </r>
  <r>
    <x v="4"/>
    <x v="3"/>
    <s v="vzorka podnikov"/>
    <s v="Zjednodušené finančné výkazy - vzorka podnikov (cca 5000)"/>
    <s v="externý"/>
    <s v="vzorka cca 5000 podnikov zo ŠÚ SR; 1x/kvartál; obsahuje Id podniku"/>
    <s v="Verejný zdroj"/>
    <x v="0"/>
    <s v="-"/>
    <m/>
    <x v="4"/>
    <s v="SFTP"/>
    <s v="CSV"/>
    <m/>
    <s v="Y"/>
    <s v="Y"/>
    <n v="0"/>
    <n v="0"/>
    <m/>
    <s v="Q"/>
    <n v="1"/>
  </r>
  <r>
    <x v="5"/>
    <x v="5"/>
    <s v="Anacredit"/>
    <s v="Analytical Credit Dataset"/>
    <s v="externý"/>
    <s v="AnaCredit je skratka pre &quot;analytické súbory údajov o úveroch&quot;_x000a_AnaCredit - projekt na vytvorenie súboru údajov obsahujúceho podrobné informácie o jednotlivých bankových úveroch v eurozóne, harmonizované vo všetkých členských štátoch_x000a__x000a_Pojem AnaCredit sa pri využívaní dát považuje za synonymum pre RBÚZ systém (využívajú sa lokálne AnaCredit dáta)"/>
    <s v="Register"/>
    <x v="1"/>
    <m/>
    <m/>
    <x v="4"/>
    <m/>
    <m/>
    <m/>
    <m/>
    <m/>
    <m/>
    <m/>
    <m/>
    <m/>
    <m/>
  </r>
  <r>
    <x v="5"/>
    <x v="5"/>
    <s v="Apoštol"/>
    <s v="Apoštol – Analytická platforma odboru štatistiky"/>
    <s v="interný"/>
    <s v="Vlastná analytická databáza s integrovanými dátami pre potreby odboru štatistky ako dočasné riešenie pre self-service BI + implementácia dashboardov v QlikSense_x000a_- hlavným zdrojom je ŠZP + externé zdroje"/>
    <s v="Analytickká platforma"/>
    <x v="1"/>
    <m/>
    <m/>
    <x v="6"/>
    <m/>
    <m/>
    <m/>
    <m/>
    <m/>
    <n v="500"/>
    <n v="5"/>
    <m/>
    <m/>
    <m/>
  </r>
  <r>
    <x v="5"/>
    <x v="5"/>
    <s v="AŠI"/>
    <s v="Analýza štatistík verejných financií"/>
    <s v="interný"/>
    <s v="Databáza o subjektoch verejnej správy, vytvorená najmä ako dátová základňa pre analytické spracovanie údajov zo Štátnej pokladnice vnútri odboru OEM, oddelenia fiškálnych a štrukturálnych analýz."/>
    <s v="Analytickká platforma"/>
    <x v="1"/>
    <m/>
    <m/>
    <x v="6"/>
    <m/>
    <m/>
    <m/>
    <m/>
    <m/>
    <m/>
    <m/>
    <m/>
    <m/>
    <m/>
  </r>
  <r>
    <x v="5"/>
    <x v="5"/>
    <s v="BCPB"/>
    <s v="BCPB - informácie o cenných papieroch obchodovaných na Burze cenných papierov v Bratislave z jej web stránky"/>
    <s v="externý"/>
    <s v="Burza cennych papierov "/>
    <s v="Verejný zdroj"/>
    <x v="1"/>
    <m/>
    <m/>
    <x v="4"/>
    <m/>
    <m/>
    <m/>
    <m/>
    <m/>
    <m/>
    <m/>
    <m/>
    <m/>
    <m/>
  </r>
  <r>
    <x v="5"/>
    <x v="5"/>
    <s v="CMN"/>
    <s v="Cenová mapa nehnuteľností"/>
    <s v="externý"/>
    <m/>
    <s v="Externý systém"/>
    <x v="1"/>
    <m/>
    <m/>
    <x v="4"/>
    <m/>
    <m/>
    <m/>
    <m/>
    <m/>
    <m/>
    <m/>
    <m/>
    <m/>
    <m/>
  </r>
  <r>
    <x v="5"/>
    <x v="5"/>
    <s v="EBA"/>
    <m/>
    <s v="externý"/>
    <s v="OPM: adhoc (a často aj neštruktúrované) dáta, integrácia nie je treba"/>
    <m/>
    <x v="1"/>
    <m/>
    <m/>
    <x v="4"/>
    <m/>
    <m/>
    <m/>
    <m/>
    <m/>
    <m/>
    <m/>
    <m/>
    <m/>
    <m/>
  </r>
  <r>
    <x v="5"/>
    <x v="5"/>
    <s v="ECB"/>
    <m/>
    <s v="externý"/>
    <s v="ECB - pomenovanie inštitúcie - v obecnej rovine ide o výmenu rôznych dát cez EXDI"/>
    <s v="Register"/>
    <x v="1"/>
    <m/>
    <m/>
    <x v="4"/>
    <m/>
    <m/>
    <m/>
    <m/>
    <m/>
    <m/>
    <m/>
    <m/>
    <m/>
    <m/>
  </r>
  <r>
    <x v="5"/>
    <x v="5"/>
    <s v="ECB Casper"/>
    <s v="Centralised submission platform ECB_x000a_"/>
    <s v="externý"/>
    <s v="Platforma ECB umožňujúca externým organizáciám bezpečne zasielať štruktúrované dáta do ECB_x000a_OFI: upload hlásení o podvodoch zberaných cez ŠZP"/>
    <s v="Integračná platforma"/>
    <x v="1"/>
    <m/>
    <m/>
    <x v="4"/>
    <m/>
    <m/>
    <m/>
    <m/>
    <m/>
    <m/>
    <m/>
    <m/>
    <m/>
    <m/>
  </r>
  <r>
    <x v="5"/>
    <x v="5"/>
    <s v="ECB/DARWIN"/>
    <m/>
    <s v="externý"/>
    <s v="Systém pre manažment dokumentov a záznamov v ESCB"/>
    <s v="Externý systém"/>
    <x v="1"/>
    <m/>
    <m/>
    <x v="4"/>
    <m/>
    <m/>
    <m/>
    <m/>
    <m/>
    <m/>
    <m/>
    <m/>
    <m/>
    <m/>
  </r>
  <r>
    <x v="5"/>
    <x v="5"/>
    <s v="EIOPA"/>
    <s v="EIOPA Cross border údaje "/>
    <s v="externý"/>
    <s v="Databáza o činnosť poisťovní z iného členského štátu (viď. výkaz Sii(VPS) 17-01 - údaje sú nahrávané za subjekt EIOPA ako ľubovolná príloha)_x000a_- dáta z EIOPA prístupné ako zaheslovaný Excel _x000a__x000a_OPM: adhoc (a často aj neštruktúrované) dáta, integrácia nie je treba"/>
    <s v="Externý systém"/>
    <x v="1"/>
    <s v="Integrované do ŠZP_x000a_nepravidelné prílohy v XLS formáte bez pevnej štruktúry (ide o analytický prístup)4_x000a_&quot;EIOPA&quot; dáta pochádzajú zo ŠZP, v budúcnosti z Fujitsu XBRL"/>
    <m/>
    <x v="4"/>
    <m/>
    <m/>
    <m/>
    <m/>
    <m/>
    <m/>
    <m/>
    <m/>
    <m/>
    <m/>
  </r>
  <r>
    <x v="5"/>
    <x v="5"/>
    <s v="eOffice"/>
    <m/>
    <s v="interný"/>
    <m/>
    <m/>
    <x v="1"/>
    <m/>
    <m/>
    <x v="4"/>
    <m/>
    <m/>
    <m/>
    <m/>
    <m/>
    <m/>
    <m/>
    <m/>
    <m/>
    <m/>
  </r>
  <r>
    <x v="5"/>
    <x v="5"/>
    <s v="E-OPS"/>
    <s v="Externé dátové zdroje OPS"/>
    <s v="externý"/>
    <s v="LP: predbežne irelevantné. Chýba špecifikácia_x000a_Nebolo spomenuté na meetingoch"/>
    <s v="Externý systém"/>
    <x v="1"/>
    <m/>
    <m/>
    <x v="4"/>
    <m/>
    <m/>
    <m/>
    <m/>
    <m/>
    <m/>
    <m/>
    <m/>
    <m/>
    <m/>
  </r>
  <r>
    <x v="5"/>
    <x v="5"/>
    <s v="EXDI"/>
    <s v="EXDI STC-Dissemination - SDMX-ML"/>
    <s v="externý"/>
    <s v="ESCB XML Data Integration_x000a_automatizované rozhranie, prostredníctvom ktorého sa vykonáva automatizovaná výmena dát mezi internými systémami NBS a systémami ECB/ESCB"/>
    <s v="Integračná platforma"/>
    <x v="1"/>
    <m/>
    <m/>
    <x v="4"/>
    <s v="EXDI ?"/>
    <s v="XML"/>
    <m/>
    <m/>
    <m/>
    <m/>
    <m/>
    <m/>
    <m/>
    <m/>
  </r>
  <r>
    <x v="5"/>
    <x v="5"/>
    <s v="Factiva"/>
    <m/>
    <s v="externý"/>
    <s v="News agregátor - neštruktúrované dáta - nie je relevantné pre integráciu"/>
    <s v="Zpravodajský systém"/>
    <x v="1"/>
    <s v="https://developer.dowjones.com/site/docs/getting_started/api_essentials/getting_a_response/index.gsp"/>
    <s v="API"/>
    <x v="4"/>
    <s v="REST API"/>
    <m/>
    <s v="Oauth"/>
    <m/>
    <m/>
    <m/>
    <m/>
    <m/>
    <m/>
    <m/>
  </r>
  <r>
    <x v="5"/>
    <x v="5"/>
    <s v="IMAS / IDRA"/>
    <s v="SSM Information Management Systém_x000a_/ IMAS Data Reporting and Analytics"/>
    <s v="externý"/>
    <s v="ECB procesný systém IMAS (portál) pre správu dohladových procesov pre významné banky (SI)_x000a_(LSI banky sú plánované preisť do systému IMAS ako SI banky)_x000a_IDRA - reportingová služba iba nad dátami IMAS "/>
    <s v="Procesný systém"/>
    <x v="1"/>
    <m/>
    <m/>
    <x v="4"/>
    <m/>
    <m/>
    <m/>
    <m/>
    <m/>
    <m/>
    <m/>
    <m/>
    <m/>
    <m/>
  </r>
  <r>
    <x v="5"/>
    <x v="5"/>
    <s v="KN"/>
    <s v="Ceny komerčných nehnuteľností"/>
    <s v="externý "/>
    <m/>
    <s v="Externý systém"/>
    <x v="1"/>
    <m/>
    <m/>
    <x v="4"/>
    <m/>
    <m/>
    <m/>
    <m/>
    <m/>
    <m/>
    <m/>
    <m/>
    <m/>
    <m/>
  </r>
  <r>
    <x v="5"/>
    <x v="5"/>
    <s v="LexisNexis"/>
    <m/>
    <s v="externý"/>
    <m/>
    <s v="Externý systém"/>
    <x v="1"/>
    <s v="OVO: prosím, viete potvrdiť, aké dáta sú požadované a aké sú možnosti integrácie pre hromadné spracovanie?"/>
    <m/>
    <x v="4"/>
    <m/>
    <m/>
    <m/>
    <m/>
    <m/>
    <m/>
    <m/>
    <m/>
    <m/>
    <m/>
  </r>
  <r>
    <x v="5"/>
    <x v="5"/>
    <s v="MFSR"/>
    <s v="Ministerstvo financií SR"/>
    <s v="externý"/>
    <s v="vybrané datasety podľa požiadaviek odborov_x000a_bez špecifickej požiadavky"/>
    <s v="Externý systém"/>
    <x v="1"/>
    <m/>
    <m/>
    <x v="4"/>
    <m/>
    <m/>
    <m/>
    <m/>
    <m/>
    <m/>
    <m/>
    <m/>
    <m/>
    <m/>
  </r>
  <r>
    <x v="5"/>
    <x v="5"/>
    <s v="Monitoring reklamy a marketingových aktivít"/>
    <m/>
    <s v="externý"/>
    <s v="dáta od externej agentúry, neštrukturované dáta"/>
    <s v="Externý systém"/>
    <x v="1"/>
    <m/>
    <m/>
    <x v="4"/>
    <m/>
    <m/>
    <m/>
    <m/>
    <m/>
    <m/>
    <m/>
    <m/>
    <m/>
    <m/>
  </r>
  <r>
    <x v="5"/>
    <x v="5"/>
    <s v="OECD"/>
    <m/>
    <s v="externý"/>
    <m/>
    <s v="Verejný zdroj"/>
    <x v="1"/>
    <m/>
    <m/>
    <x v="4"/>
    <m/>
    <m/>
    <m/>
    <m/>
    <m/>
    <m/>
    <m/>
    <m/>
    <m/>
    <m/>
  </r>
  <r>
    <x v="5"/>
    <x v="5"/>
    <s v="ORSR"/>
    <s v="Obchodny register SR"/>
    <s v="externý"/>
    <s v="OFI: prístup cez RPO_x000a_OEM: bez konkrétnej požiadavky"/>
    <s v="Register"/>
    <x v="1"/>
    <m/>
    <m/>
    <x v="4"/>
    <m/>
    <m/>
    <m/>
    <m/>
    <m/>
    <m/>
    <m/>
    <m/>
    <m/>
    <m/>
  </r>
  <r>
    <x v="5"/>
    <x v="5"/>
    <s v="OSNAFT"/>
    <s v="OSnaFT - Osoby na finančnom trhu"/>
    <s v="interný"/>
    <s v="- interná databáza NBS o nedôveryhodných osobách (osoby pod sankciami a pod.), evidencia nepreskúšaných osôb_x000a_- v pláne je integrácia obsahu aj funkcionalít do Subjekty 2.0 _x000a_- následne decommissioning"/>
    <s v="Register"/>
    <x v="1"/>
    <m/>
    <m/>
    <x v="4"/>
    <m/>
    <m/>
    <m/>
    <m/>
    <m/>
    <m/>
    <m/>
    <m/>
    <m/>
    <m/>
  </r>
  <r>
    <x v="5"/>
    <x v="5"/>
    <s v="PAD"/>
    <m/>
    <s v="interný"/>
    <s v="Webová stránka so zverejnením poplatkov za služby na platobnom účte_x000a_Nie je relevantné pre dátovú integráciu"/>
    <s v="Verejný zdroj"/>
    <x v="1"/>
    <m/>
    <m/>
    <x v="4"/>
    <m/>
    <m/>
    <m/>
    <m/>
    <m/>
    <m/>
    <m/>
    <m/>
    <m/>
    <m/>
  </r>
  <r>
    <x v="5"/>
    <x v="5"/>
    <s v="Register právoplatných a vykonateľných prvostupňových rozhodnutí "/>
    <s v="Register právoplatných a vykonateľných prvostupňových rozhodnutí "/>
    <s v="interný"/>
    <s v="Register ako súčasť dáta v IDAS"/>
    <s v="Register"/>
    <x v="1"/>
    <m/>
    <m/>
    <x v="4"/>
    <m/>
    <m/>
    <m/>
    <m/>
    <m/>
    <m/>
    <m/>
    <m/>
    <m/>
    <m/>
  </r>
  <r>
    <x v="5"/>
    <x v="5"/>
    <s v="Registr inštitúcií elektronických peňazí"/>
    <s v="Registr inštitúcií elektronických peňazí"/>
    <s v="interný"/>
    <s v="v Subjekty 2.0"/>
    <s v="Register"/>
    <x v="1"/>
    <m/>
    <m/>
    <x v="4"/>
    <m/>
    <m/>
    <m/>
    <m/>
    <m/>
    <m/>
    <m/>
    <m/>
    <m/>
    <m/>
  </r>
  <r>
    <x v="5"/>
    <x v="5"/>
    <s v="Registr platobných inštitúcií"/>
    <s v="Registr platobných inštitúcií"/>
    <s v="interný"/>
    <s v="v Subjekty 2.0"/>
    <s v="Register"/>
    <x v="1"/>
    <m/>
    <m/>
    <x v="4"/>
    <m/>
    <m/>
    <m/>
    <m/>
    <m/>
    <m/>
    <m/>
    <m/>
    <m/>
    <m/>
  </r>
  <r>
    <x v="5"/>
    <x v="5"/>
    <s v="RegsAIF"/>
    <s v="Register alternatívnych investičných fondov"/>
    <s v="interný"/>
    <s v="(regsaif.nbs.sk)_x000a_- register je integrovaný do Subjekty 2.0 (neexistuje osobitná databáza RegsAIF) / ostáva povinnosť viesť web stránku_x000a_- registračné formuláre generujú emaily na back-office, kde sú subjekty manuálne zadávané do Subjekty 2.0 "/>
    <s v="Register"/>
    <x v="1"/>
    <m/>
    <m/>
    <x v="4"/>
    <m/>
    <m/>
    <m/>
    <m/>
    <m/>
    <m/>
    <m/>
    <m/>
    <m/>
    <m/>
  </r>
  <r>
    <x v="5"/>
    <x v="5"/>
    <s v="Reuters / Refinitiv"/>
    <m/>
    <s v="externý"/>
    <s v="Najväcší poskytovatel multimediálneho spravodajstva na svete_x000a_- poskytuje obchodné, financné, národné a medzinárodné spravodajstvo_x000a_OVM: intraday dáta - nemá zmysel integrovať_x000a_OPM: je to zdroj dát, ale nie je potvrdený zámer zakúpenia potrebnej licencie pre prístup k API"/>
    <s v="Obchodná platforma"/>
    <x v="1"/>
    <s v="pre API je potrebná dodatočná licencia"/>
    <s v="API"/>
    <x v="4"/>
    <m/>
    <m/>
    <m/>
    <m/>
    <m/>
    <m/>
    <m/>
    <m/>
    <m/>
    <m/>
  </r>
  <r>
    <x v="5"/>
    <x v="5"/>
    <s v="Riskhouse"/>
    <s v="DWH odboru ORR (riadenie rizika)"/>
    <s v="interný"/>
    <s v="Dátový sklad vytvorený na ORR, zameraný na riadenie rizika pri realizácii obchodných operácií NBS vrátane komplexného pokrytia reportingu agendy riadenia aktív a operácií menovej politiky - (IBFO/WSS ako hlavný dátový zdroj)"/>
    <s v="Analytickká platforma"/>
    <x v="1"/>
    <m/>
    <m/>
    <x v="6"/>
    <m/>
    <m/>
    <m/>
    <m/>
    <m/>
    <m/>
    <m/>
    <m/>
    <m/>
    <m/>
  </r>
  <r>
    <x v="5"/>
    <x v="5"/>
    <s v="SAP BW"/>
    <s v="SAP Business Warehouse v 7.3"/>
    <s v="interný"/>
    <s v="komodizovaný dátový sklad- v NBS pre partikulárne funkcie a reportingové potreby OFR, pričom jeho kontrollingová časť je kustomizovaná pre vykazovanie podľa ESCB metodiky COMCO_x000a_Prístup k dátam cez Business Explorer (Excel plug-in), ktorý umožňuje získanie dát zo SAP BW do Excelu"/>
    <s v="Analytickká platforma"/>
    <x v="1"/>
    <m/>
    <m/>
    <x v="1"/>
    <m/>
    <m/>
    <m/>
    <m/>
    <m/>
    <m/>
    <m/>
    <m/>
    <m/>
    <m/>
  </r>
  <r>
    <x v="5"/>
    <x v="5"/>
    <s v="Slovenská pošta"/>
    <m/>
    <s v="externý"/>
    <s v="PSČ, Mesta pre validácie adries v RS"/>
    <s v="Verejný zdroj"/>
    <x v="1"/>
    <s v="-"/>
    <s v="web page"/>
    <x v="4"/>
    <m/>
    <m/>
    <m/>
    <m/>
    <m/>
    <m/>
    <m/>
    <m/>
    <m/>
    <m/>
  </r>
  <r>
    <x v="5"/>
    <x v="5"/>
    <s v="Slovlex"/>
    <m/>
    <s v="externý"/>
    <s v="webová aplikácia na slovevské právne predpisy a slúží aj na medzirezortné pripomienkové konanie_x000a_ODK: nie je treba integrovať v DWH"/>
    <s v="Externý systém"/>
    <x v="1"/>
    <m/>
    <m/>
    <x v="4"/>
    <m/>
    <m/>
    <m/>
    <m/>
    <m/>
    <m/>
    <m/>
    <m/>
    <m/>
    <m/>
  </r>
  <r>
    <x v="5"/>
    <x v="5"/>
    <s v="SWIFT Alliance"/>
    <m/>
    <s v="externý"/>
    <m/>
    <s v="Externý systém"/>
    <x v="1"/>
    <m/>
    <m/>
    <x v="4"/>
    <m/>
    <m/>
    <m/>
    <m/>
    <m/>
    <m/>
    <m/>
    <m/>
    <m/>
    <m/>
  </r>
  <r>
    <x v="5"/>
    <x v="5"/>
    <s v="Target2"/>
    <s v="Trans-European Automated Real-time Gross settlement Express Transfer systém"/>
    <s v="externý"/>
    <s v="TARGET2 je zúčovací systém významných platieb v reánom čase vlastnený a prevádzkovaný Eurosystémom"/>
    <s v="Primárny systém"/>
    <x v="1"/>
    <m/>
    <m/>
    <x v="4"/>
    <m/>
    <m/>
    <m/>
    <m/>
    <m/>
    <m/>
    <m/>
    <m/>
    <m/>
    <m/>
  </r>
  <r>
    <x v="5"/>
    <x v="5"/>
    <s v="Target2Securities"/>
    <s v="European Securities settlement engine"/>
    <s v="externý"/>
    <m/>
    <s v="Externý systém"/>
    <x v="1"/>
    <m/>
    <m/>
    <x v="4"/>
    <m/>
    <m/>
    <m/>
    <m/>
    <m/>
    <m/>
    <m/>
    <m/>
    <m/>
    <m/>
  </r>
  <r>
    <x v="5"/>
    <x v="5"/>
    <s v="Target2-SK"/>
    <m/>
    <s v="interný"/>
    <s v="Vlastný komponent NBS systému Target2 pre platobný styk v Eurosystéme pre veľké platby, resp. významné hodnoty, t.j. menové operácie s NBS, vysporiadanie iných platobných systémov a CDCP =&gt; cca 2000 platieb denne."/>
    <s v="Primárny systém"/>
    <x v="1"/>
    <m/>
    <m/>
    <x v="4"/>
    <m/>
    <m/>
    <m/>
    <m/>
    <m/>
    <m/>
    <m/>
    <m/>
    <m/>
    <m/>
  </r>
  <r>
    <x v="5"/>
    <x v="5"/>
    <s v="UFO"/>
    <s v="Údaje o individuálnych úveroch fyzickým osobám"/>
    <s v="interný"/>
    <s v="predbežne irelevantné. Bude súčasťou zdroja 1 - ŠZP."/>
    <s v="Register"/>
    <x v="1"/>
    <m/>
    <m/>
    <x v="4"/>
    <m/>
    <m/>
    <m/>
    <m/>
    <m/>
    <m/>
    <m/>
    <m/>
    <m/>
    <m/>
  </r>
  <r>
    <x v="5"/>
    <x v="5"/>
    <s v="WDN"/>
    <s v="Prieskum NBS o dynamike miezd"/>
    <s v="interný"/>
    <s v="Wage Dynamics Network – ukončené"/>
    <s v="Register"/>
    <x v="1"/>
    <m/>
    <m/>
    <x v="4"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DE04816-0355-413F-922D-280C42395932}" name="PivotTable1" cacheId="0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compact="0" compactData="0" gridDropZones="1" multipleFieldFilters="0" chartFormat="11">
  <location ref="A5:E29" firstHeaderRow="1" firstDataRow="2" firstDataCol="2" rowPageCount="2" colPageCount="1"/>
  <pivotFields count="21">
    <pivotField axis="axisRow" compact="0" outline="0" multipleItemSelectionAllowed="1" showAll="0" defaultSubtotal="0">
      <items count="6">
        <item x="0"/>
        <item x="1"/>
        <item x="2"/>
        <item sd="0" x="3"/>
        <item x="4"/>
        <item sd="0" x="5"/>
      </items>
    </pivotField>
    <pivotField axis="axisRow" compact="0" outline="0" multipleItemSelectionAllowed="1" showAll="0">
      <items count="7">
        <item x="1"/>
        <item x="0"/>
        <item x="2"/>
        <item h="1" x="5"/>
        <item x="3"/>
        <item x="4"/>
        <item t="default"/>
      </items>
    </pivotField>
    <pivotField name="Systém" dataField="1"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Page" compact="0" outline="0" showAll="0">
      <items count="3">
        <item x="1"/>
        <item x="0"/>
        <item t="default"/>
      </items>
    </pivotField>
    <pivotField compact="0" outline="0" showAll="0"/>
    <pivotField compact="0" outline="0" showAll="0"/>
    <pivotField axis="axisPage" compact="0" outline="0" showAll="0" sortType="descending">
      <items count="12">
        <item x="3"/>
        <item m="1" x="9"/>
        <item x="5"/>
        <item x="6"/>
        <item x="2"/>
        <item x="1"/>
        <item m="1" x="10"/>
        <item m="1" x="8"/>
        <item x="0"/>
        <item x="4"/>
        <item m="1" x="7"/>
        <item t="default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  <pivotField dataField="1" compact="0" outline="0" showAll="0"/>
  </pivotFields>
  <rowFields count="2">
    <field x="1"/>
    <field x="0"/>
  </rowFields>
  <rowItems count="23">
    <i>
      <x/>
      <x/>
    </i>
    <i r="1">
      <x v="1"/>
    </i>
    <i r="1">
      <x v="2"/>
    </i>
    <i r="1">
      <x v="3"/>
    </i>
    <i r="1">
      <x v="4"/>
    </i>
    <i t="default">
      <x/>
    </i>
    <i>
      <x v="1"/>
      <x/>
    </i>
    <i r="1">
      <x v="1"/>
    </i>
    <i r="1">
      <x v="2"/>
    </i>
    <i r="1">
      <x v="3"/>
    </i>
    <i t="default">
      <x v="1"/>
    </i>
    <i>
      <x v="2"/>
      <x v="1"/>
    </i>
    <i r="1">
      <x v="2"/>
    </i>
    <i t="default">
      <x v="2"/>
    </i>
    <i>
      <x v="4"/>
      <x v="2"/>
    </i>
    <i r="1">
      <x v="3"/>
    </i>
    <i r="1">
      <x v="4"/>
    </i>
    <i t="default">
      <x v="4"/>
    </i>
    <i>
      <x v="5"/>
      <x v="2"/>
    </i>
    <i r="1">
      <x v="3"/>
    </i>
    <i r="1">
      <x v="4"/>
    </i>
    <i t="default">
      <x v="5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2">
    <pageField fld="7" item="1" hier="-1"/>
    <pageField fld="10" hier="-1"/>
  </pageFields>
  <dataFields count="3">
    <dataField name="Count of Systém" fld="2" subtotal="count" baseField="0" baseItem="0"/>
    <dataField name="Sum of Objem dát" fld="16" baseField="0" baseItem="0"/>
    <dataField name="Sum of Počet objektov" fld="20" baseField="0" baseItem="0"/>
  </dataFields>
  <formats count="1">
    <format dxfId="182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3636674-6590-4ACA-BB0D-8F4B6DD7469F}" name="PivotTable1" cacheId="0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compact="0" compactData="0" gridDropZones="1" multipleFieldFilters="0" chartFormat="11">
  <location ref="A5:D13" firstHeaderRow="1" firstDataRow="2" firstDataCol="1" rowPageCount="3" colPageCount="1"/>
  <pivotFields count="21">
    <pivotField axis="axisPage" compact="0" outline="0" multipleItemSelectionAllowed="1" showAll="0" defaultSubtotal="0">
      <items count="6">
        <item x="0"/>
        <item x="1"/>
        <item x="2"/>
        <item x="3"/>
        <item x="4"/>
        <item sd="0" x="5"/>
      </items>
    </pivotField>
    <pivotField axis="axisPage" compact="0" outline="0" multipleItemSelectionAllowed="1" showAll="0">
      <items count="7">
        <item x="1"/>
        <item x="0"/>
        <item x="2"/>
        <item x="5"/>
        <item x="3"/>
        <item x="4"/>
        <item t="default"/>
      </items>
    </pivotField>
    <pivotField name="Systém" dataField="1"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Page" compact="0" outline="0" showAll="0">
      <items count="3">
        <item x="1"/>
        <item x="0"/>
        <item t="default"/>
      </items>
    </pivotField>
    <pivotField compact="0" outline="0" showAll="0"/>
    <pivotField compact="0" outline="0" showAll="0"/>
    <pivotField axis="axisRow" compact="0" outline="0" showAll="0" sortType="ascending">
      <items count="12">
        <item m="1" x="7"/>
        <item x="3"/>
        <item m="1" x="9"/>
        <item x="5"/>
        <item x="6"/>
        <item x="2"/>
        <item x="1"/>
        <item m="1" x="10"/>
        <item m="1" x="8"/>
        <item x="0"/>
        <item x="4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  <pivotField dataField="1" compact="0" outline="0" showAll="0"/>
  </pivotFields>
  <rowFields count="1">
    <field x="10"/>
  </rowFields>
  <rowItems count="7">
    <i>
      <x v="1"/>
    </i>
    <i>
      <x v="3"/>
    </i>
    <i>
      <x v="5"/>
    </i>
    <i>
      <x v="6"/>
    </i>
    <i>
      <x v="9"/>
    </i>
    <i>
      <x v="10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3">
    <pageField fld="7" item="1" hier="-1"/>
    <pageField fld="0" hier="-1"/>
    <pageField fld="1" hier="-1"/>
  </pageFields>
  <dataFields count="3">
    <dataField name="Count of Systém" fld="2" subtotal="count" baseField="0" baseItem="0"/>
    <dataField name="Sum of Objem dát" fld="16" baseField="0" baseItem="0"/>
    <dataField name="Sum of Počet objektov" fld="20" baseField="10" baseItem="0"/>
  </dataFields>
  <formats count="1">
    <format dxfId="181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ribis.sk/formy-distribucie/" TargetMode="External"/><Relationship Id="rId2" Type="http://schemas.openxmlformats.org/officeDocument/2006/relationships/hyperlink" Target="https://www.macrobond.com/data-feed" TargetMode="External"/><Relationship Id="rId1" Type="http://schemas.openxmlformats.org/officeDocument/2006/relationships/hyperlink" Target="https://rpvs.gov.sk/OpenData/swagger/ui/index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radeweb.com/" TargetMode="External"/><Relationship Id="rId13" Type="http://schemas.openxmlformats.org/officeDocument/2006/relationships/comments" Target="../comments2.xml"/><Relationship Id="rId3" Type="http://schemas.openxmlformats.org/officeDocument/2006/relationships/hyperlink" Target="https://rpo.statistics.sk/" TargetMode="External"/><Relationship Id="rId7" Type="http://schemas.openxmlformats.org/officeDocument/2006/relationships/hyperlink" Target="https://www.reuters.com/" TargetMode="External"/><Relationship Id="rId12" Type="http://schemas.openxmlformats.org/officeDocument/2006/relationships/vmlDrawing" Target="../drawings/vmlDrawing2.vml"/><Relationship Id="rId2" Type="http://schemas.openxmlformats.org/officeDocument/2006/relationships/hyperlink" Target="https://www.socpoist.sk/" TargetMode="External"/><Relationship Id="rId1" Type="http://schemas.openxmlformats.org/officeDocument/2006/relationships/hyperlink" Target="https://www.registeruz.sk/" TargetMode="External"/><Relationship Id="rId6" Type="http://schemas.openxmlformats.org/officeDocument/2006/relationships/hyperlink" Target="https://slovak.statistics.sk/wps/portal/ext/Databases/register_organizacii" TargetMode="External"/><Relationship Id="rId11" Type="http://schemas.openxmlformats.org/officeDocument/2006/relationships/printerSettings" Target="../printerSettings/printerSettings4.bin"/><Relationship Id="rId5" Type="http://schemas.openxmlformats.org/officeDocument/2006/relationships/hyperlink" Target="https://www.gleif.org/en" TargetMode="External"/><Relationship Id="rId10" Type="http://schemas.openxmlformats.org/officeDocument/2006/relationships/hyperlink" Target="https://data.statistics.sk/api/html/help-sk.html" TargetMode="External"/><Relationship Id="rId4" Type="http://schemas.openxmlformats.org/officeDocument/2006/relationships/hyperlink" Target="https://www.certifikatyfiriem.sk/sk/" TargetMode="External"/><Relationship Id="rId9" Type="http://schemas.openxmlformats.org/officeDocument/2006/relationships/hyperlink" Target="https://registers.esma.europa.eu/publication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9CE16-1AC0-41D7-B1E6-8D5483ECDC16}">
  <dimension ref="A2:E29"/>
  <sheetViews>
    <sheetView tabSelected="1" workbookViewId="0">
      <selection activeCell="H15" sqref="H15"/>
    </sheetView>
  </sheetViews>
  <sheetFormatPr defaultRowHeight="14.4" x14ac:dyDescent="0.3"/>
  <cols>
    <col min="1" max="1" width="32.6640625" bestFit="1" customWidth="1"/>
    <col min="2" max="2" width="6.88671875" bestFit="1" customWidth="1"/>
    <col min="3" max="3" width="15" bestFit="1" customWidth="1"/>
    <col min="4" max="4" width="16.44140625" bestFit="1" customWidth="1"/>
    <col min="5" max="5" width="20.44140625" bestFit="1" customWidth="1"/>
    <col min="6" max="6" width="11.33203125" bestFit="1" customWidth="1"/>
    <col min="7" max="8" width="11.44140625" bestFit="1" customWidth="1"/>
    <col min="9" max="9" width="14.5546875" bestFit="1" customWidth="1"/>
    <col min="10" max="12" width="10.44140625" bestFit="1" customWidth="1"/>
    <col min="13" max="13" width="13.5546875" bestFit="1" customWidth="1"/>
    <col min="14" max="14" width="10.6640625" bestFit="1" customWidth="1"/>
    <col min="15" max="15" width="13.88671875" bestFit="1" customWidth="1"/>
    <col min="16" max="17" width="9" bestFit="1" customWidth="1"/>
    <col min="18" max="18" width="12" bestFit="1" customWidth="1"/>
    <col min="19" max="19" width="13.33203125" bestFit="1" customWidth="1"/>
    <col min="20" max="20" width="16.44140625" bestFit="1" customWidth="1"/>
    <col min="21" max="21" width="11.33203125" bestFit="1" customWidth="1"/>
    <col min="22" max="22" width="58.109375" bestFit="1" customWidth="1"/>
    <col min="23" max="23" width="11.33203125" bestFit="1" customWidth="1"/>
    <col min="28" max="28" width="12.109375" bestFit="1" customWidth="1"/>
    <col min="29" max="29" width="11.33203125" bestFit="1" customWidth="1"/>
  </cols>
  <sheetData>
    <row r="2" spans="1:5" x14ac:dyDescent="0.3">
      <c r="A2" s="126" t="s">
        <v>26</v>
      </c>
      <c r="B2" t="s">
        <v>62</v>
      </c>
    </row>
    <row r="3" spans="1:5" x14ac:dyDescent="0.3">
      <c r="A3" s="126" t="s">
        <v>0</v>
      </c>
      <c r="B3" t="s">
        <v>1</v>
      </c>
    </row>
    <row r="5" spans="1:5" x14ac:dyDescent="0.3">
      <c r="C5" s="126" t="s">
        <v>3</v>
      </c>
    </row>
    <row r="6" spans="1:5" x14ac:dyDescent="0.3">
      <c r="A6" s="126" t="s">
        <v>2</v>
      </c>
      <c r="B6" s="126" t="s">
        <v>4</v>
      </c>
      <c r="C6" t="s">
        <v>5</v>
      </c>
      <c r="D6" t="s">
        <v>6</v>
      </c>
      <c r="E6" t="s">
        <v>7</v>
      </c>
    </row>
    <row r="7" spans="1:5" x14ac:dyDescent="0.3">
      <c r="A7" t="s">
        <v>73</v>
      </c>
      <c r="B7">
        <v>1</v>
      </c>
      <c r="C7" s="182">
        <v>3</v>
      </c>
      <c r="D7" s="182">
        <v>62.4</v>
      </c>
      <c r="E7" s="182">
        <v>32</v>
      </c>
    </row>
    <row r="8" spans="1:5" x14ac:dyDescent="0.3">
      <c r="B8">
        <v>2</v>
      </c>
      <c r="C8" s="182">
        <v>7</v>
      </c>
      <c r="D8" s="182">
        <v>862.65</v>
      </c>
      <c r="E8" s="182">
        <v>466</v>
      </c>
    </row>
    <row r="9" spans="1:5" x14ac:dyDescent="0.3">
      <c r="B9">
        <v>3</v>
      </c>
      <c r="C9" s="182">
        <v>6</v>
      </c>
      <c r="D9" s="182">
        <v>59.4</v>
      </c>
      <c r="E9" s="182">
        <v>82</v>
      </c>
    </row>
    <row r="10" spans="1:5" x14ac:dyDescent="0.3">
      <c r="B10">
        <v>4</v>
      </c>
      <c r="C10" s="182">
        <v>5</v>
      </c>
      <c r="D10" s="182">
        <v>58.1</v>
      </c>
      <c r="E10" s="182">
        <v>113</v>
      </c>
    </row>
    <row r="11" spans="1:5" x14ac:dyDescent="0.3">
      <c r="B11">
        <v>5</v>
      </c>
      <c r="C11" s="182">
        <v>2</v>
      </c>
      <c r="D11" s="182">
        <v>10</v>
      </c>
      <c r="E11" s="182"/>
    </row>
    <row r="12" spans="1:5" x14ac:dyDescent="0.3">
      <c r="A12" t="s">
        <v>879</v>
      </c>
      <c r="C12" s="182">
        <v>23</v>
      </c>
      <c r="D12" s="182">
        <v>1052.5499999999997</v>
      </c>
      <c r="E12" s="182">
        <v>693</v>
      </c>
    </row>
    <row r="13" spans="1:5" x14ac:dyDescent="0.3">
      <c r="A13" t="s">
        <v>57</v>
      </c>
      <c r="B13">
        <v>1</v>
      </c>
      <c r="C13" s="182">
        <v>1</v>
      </c>
      <c r="D13" s="182">
        <v>1</v>
      </c>
      <c r="E13" s="182">
        <v>2</v>
      </c>
    </row>
    <row r="14" spans="1:5" x14ac:dyDescent="0.3">
      <c r="B14">
        <v>2</v>
      </c>
      <c r="C14" s="182">
        <v>2</v>
      </c>
      <c r="D14" s="182">
        <v>2</v>
      </c>
      <c r="E14" s="182">
        <v>120</v>
      </c>
    </row>
    <row r="15" spans="1:5" x14ac:dyDescent="0.3">
      <c r="B15">
        <v>3</v>
      </c>
      <c r="C15" s="182">
        <v>2</v>
      </c>
      <c r="D15" s="182">
        <v>181</v>
      </c>
      <c r="E15" s="182">
        <v>5</v>
      </c>
    </row>
    <row r="16" spans="1:5" x14ac:dyDescent="0.3">
      <c r="B16">
        <v>4</v>
      </c>
      <c r="C16" s="182">
        <v>1</v>
      </c>
      <c r="D16" s="182">
        <v>0</v>
      </c>
      <c r="E16" s="182">
        <v>1</v>
      </c>
    </row>
    <row r="17" spans="1:5" x14ac:dyDescent="0.3">
      <c r="A17" t="s">
        <v>880</v>
      </c>
      <c r="C17" s="182">
        <v>6</v>
      </c>
      <c r="D17" s="182">
        <v>184</v>
      </c>
      <c r="E17" s="182">
        <v>128</v>
      </c>
    </row>
    <row r="18" spans="1:5" x14ac:dyDescent="0.3">
      <c r="A18" t="s">
        <v>145</v>
      </c>
      <c r="B18">
        <v>2</v>
      </c>
      <c r="C18" s="182">
        <v>1</v>
      </c>
      <c r="D18" s="182">
        <v>0.3</v>
      </c>
      <c r="E18" s="182">
        <v>2</v>
      </c>
    </row>
    <row r="19" spans="1:5" x14ac:dyDescent="0.3">
      <c r="B19">
        <v>3</v>
      </c>
      <c r="C19" s="182">
        <v>8</v>
      </c>
      <c r="D19" s="182">
        <v>134.1</v>
      </c>
      <c r="E19" s="182">
        <v>327</v>
      </c>
    </row>
    <row r="20" spans="1:5" x14ac:dyDescent="0.3">
      <c r="A20" t="s">
        <v>881</v>
      </c>
      <c r="C20" s="182">
        <v>9</v>
      </c>
      <c r="D20" s="182">
        <v>134.4</v>
      </c>
      <c r="E20" s="182">
        <v>329</v>
      </c>
    </row>
    <row r="21" spans="1:5" x14ac:dyDescent="0.3">
      <c r="A21" t="s">
        <v>876</v>
      </c>
      <c r="B21">
        <v>3</v>
      </c>
      <c r="C21" s="182">
        <v>4</v>
      </c>
      <c r="D21" s="182">
        <v>1</v>
      </c>
      <c r="E21" s="182">
        <v>31</v>
      </c>
    </row>
    <row r="22" spans="1:5" x14ac:dyDescent="0.3">
      <c r="B22">
        <v>4</v>
      </c>
      <c r="C22" s="182">
        <v>3</v>
      </c>
      <c r="D22" s="182"/>
      <c r="E22" s="182">
        <v>6</v>
      </c>
    </row>
    <row r="23" spans="1:5" x14ac:dyDescent="0.3">
      <c r="B23">
        <v>5</v>
      </c>
      <c r="C23" s="182">
        <v>5</v>
      </c>
      <c r="D23" s="182">
        <v>3.7</v>
      </c>
      <c r="E23" s="182">
        <v>22</v>
      </c>
    </row>
    <row r="24" spans="1:5" x14ac:dyDescent="0.3">
      <c r="A24" t="s">
        <v>877</v>
      </c>
      <c r="C24" s="182">
        <v>12</v>
      </c>
      <c r="D24" s="182">
        <v>4.7</v>
      </c>
      <c r="E24" s="182">
        <v>59</v>
      </c>
    </row>
    <row r="25" spans="1:5" x14ac:dyDescent="0.3">
      <c r="A25" t="s">
        <v>875</v>
      </c>
      <c r="B25">
        <v>3</v>
      </c>
      <c r="C25" s="182">
        <v>4</v>
      </c>
      <c r="D25" s="182">
        <v>100</v>
      </c>
      <c r="E25" s="182">
        <v>116</v>
      </c>
    </row>
    <row r="26" spans="1:5" x14ac:dyDescent="0.3">
      <c r="B26">
        <v>4</v>
      </c>
      <c r="C26" s="182">
        <v>8</v>
      </c>
      <c r="D26" s="182">
        <v>0</v>
      </c>
      <c r="E26" s="182">
        <v>7</v>
      </c>
    </row>
    <row r="27" spans="1:5" x14ac:dyDescent="0.3">
      <c r="B27">
        <v>5</v>
      </c>
      <c r="C27" s="182">
        <v>3</v>
      </c>
      <c r="D27" s="182">
        <v>0</v>
      </c>
      <c r="E27" s="182">
        <v>1</v>
      </c>
    </row>
    <row r="28" spans="1:5" x14ac:dyDescent="0.3">
      <c r="A28" t="s">
        <v>878</v>
      </c>
      <c r="C28" s="182">
        <v>15</v>
      </c>
      <c r="D28" s="182">
        <v>100</v>
      </c>
      <c r="E28" s="182">
        <v>124</v>
      </c>
    </row>
    <row r="29" spans="1:5" x14ac:dyDescent="0.3">
      <c r="A29" t="s">
        <v>8</v>
      </c>
      <c r="C29" s="182">
        <v>65</v>
      </c>
      <c r="D29" s="182">
        <v>1475.6499999999996</v>
      </c>
      <c r="E29" s="182">
        <v>1333</v>
      </c>
    </row>
  </sheetData>
  <pageMargins left="0.7" right="0.7" top="0.75" bottom="0.75" header="0.3" footer="0.3"/>
  <pageSetup paperSize="9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1128F-7143-4B2C-A3ED-C82C790BDC78}">
  <dimension ref="A1:U50"/>
  <sheetViews>
    <sheetView workbookViewId="0">
      <pane xSplit="1" ySplit="2" topLeftCell="B3" activePane="bottomRight" state="frozen"/>
      <selection pane="topRight" activeCell="A46" sqref="A46"/>
      <selection pane="bottomLeft" activeCell="A46" sqref="A46"/>
      <selection pane="bottomRight" activeCell="A46" sqref="A46"/>
    </sheetView>
  </sheetViews>
  <sheetFormatPr defaultColWidth="8.6640625" defaultRowHeight="14.4" x14ac:dyDescent="0.3"/>
  <cols>
    <col min="1" max="1" width="41.6640625" style="4" customWidth="1"/>
    <col min="2" max="2" width="13.6640625" style="2" customWidth="1"/>
    <col min="3" max="17" width="8.6640625" style="2"/>
    <col min="18" max="21" width="8.6640625" style="2" customWidth="1"/>
    <col min="22" max="16384" width="8.6640625" style="2"/>
  </cols>
  <sheetData>
    <row r="1" spans="1:21" x14ac:dyDescent="0.3">
      <c r="B1" s="2" t="s">
        <v>830</v>
      </c>
      <c r="C1" s="1" t="s">
        <v>526</v>
      </c>
      <c r="D1" s="1" t="s">
        <v>56</v>
      </c>
      <c r="E1" s="1" t="s">
        <v>81</v>
      </c>
      <c r="F1" s="1" t="s">
        <v>291</v>
      </c>
      <c r="G1" s="1" t="s">
        <v>530</v>
      </c>
      <c r="H1" s="1" t="s">
        <v>262</v>
      </c>
      <c r="I1" s="1" t="s">
        <v>86</v>
      </c>
      <c r="J1" s="1" t="s">
        <v>527</v>
      </c>
      <c r="K1" s="1" t="s">
        <v>528</v>
      </c>
      <c r="L1" s="1" t="s">
        <v>275</v>
      </c>
      <c r="M1" s="1" t="s">
        <v>529</v>
      </c>
      <c r="N1" s="1" t="s">
        <v>185</v>
      </c>
      <c r="O1" s="1" t="s">
        <v>256</v>
      </c>
      <c r="P1" s="1" t="s">
        <v>530</v>
      </c>
      <c r="Q1" s="1" t="s">
        <v>333</v>
      </c>
      <c r="R1" s="1" t="s">
        <v>383</v>
      </c>
      <c r="S1" s="1" t="s">
        <v>238</v>
      </c>
      <c r="T1" s="1" t="s">
        <v>831</v>
      </c>
      <c r="U1" s="1" t="s">
        <v>832</v>
      </c>
    </row>
    <row r="2" spans="1:21" ht="171.6" x14ac:dyDescent="0.3">
      <c r="C2" s="5" t="s">
        <v>789</v>
      </c>
      <c r="D2" s="5" t="s">
        <v>801</v>
      </c>
      <c r="E2" s="5" t="s">
        <v>833</v>
      </c>
      <c r="F2" s="5" t="s">
        <v>834</v>
      </c>
      <c r="G2" s="5" t="s">
        <v>835</v>
      </c>
      <c r="H2" s="5" t="s">
        <v>803</v>
      </c>
      <c r="I2" s="5" t="s">
        <v>790</v>
      </c>
      <c r="J2" s="5" t="s">
        <v>796</v>
      </c>
      <c r="K2" s="5" t="s">
        <v>787</v>
      </c>
      <c r="L2" s="5" t="s">
        <v>797</v>
      </c>
      <c r="M2" s="5" t="s">
        <v>788</v>
      </c>
      <c r="N2" s="5" t="s">
        <v>836</v>
      </c>
      <c r="O2" s="5" t="s">
        <v>802</v>
      </c>
      <c r="P2" s="5" t="s">
        <v>793</v>
      </c>
      <c r="Q2" s="6" t="s">
        <v>799</v>
      </c>
      <c r="R2" s="6" t="s">
        <v>798</v>
      </c>
      <c r="S2" s="6" t="s">
        <v>795</v>
      </c>
    </row>
    <row r="3" spans="1:21" x14ac:dyDescent="0.3">
      <c r="A3" s="4" t="s">
        <v>837</v>
      </c>
      <c r="B3" s="4" t="s">
        <v>838</v>
      </c>
      <c r="C3" s="2" t="s">
        <v>62</v>
      </c>
      <c r="T3" s="2" t="s">
        <v>839</v>
      </c>
    </row>
    <row r="4" spans="1:21" x14ac:dyDescent="0.3">
      <c r="A4" s="4" t="s">
        <v>840</v>
      </c>
      <c r="B4" s="4" t="s">
        <v>838</v>
      </c>
      <c r="E4" s="2" t="s">
        <v>62</v>
      </c>
      <c r="T4" s="2" t="s">
        <v>839</v>
      </c>
      <c r="U4" s="2" t="s">
        <v>92</v>
      </c>
    </row>
    <row r="5" spans="1:21" x14ac:dyDescent="0.3">
      <c r="A5" s="4" t="s">
        <v>147</v>
      </c>
      <c r="B5" s="4" t="s">
        <v>841</v>
      </c>
      <c r="E5" s="2" t="s">
        <v>62</v>
      </c>
      <c r="U5" s="2" t="s">
        <v>92</v>
      </c>
    </row>
    <row r="6" spans="1:21" x14ac:dyDescent="0.3">
      <c r="A6" s="4" t="s">
        <v>155</v>
      </c>
      <c r="B6" s="4" t="s">
        <v>841</v>
      </c>
      <c r="E6" s="2" t="s">
        <v>62</v>
      </c>
      <c r="O6" s="2" t="s">
        <v>62</v>
      </c>
      <c r="U6" s="2" t="s">
        <v>842</v>
      </c>
    </row>
    <row r="7" spans="1:21" x14ac:dyDescent="0.3">
      <c r="A7" s="4" t="s">
        <v>843</v>
      </c>
      <c r="B7" s="4" t="s">
        <v>841</v>
      </c>
      <c r="E7" s="2" t="s">
        <v>62</v>
      </c>
      <c r="U7" s="2" t="s">
        <v>92</v>
      </c>
    </row>
    <row r="8" spans="1:21" x14ac:dyDescent="0.3">
      <c r="A8" s="4" t="s">
        <v>455</v>
      </c>
      <c r="B8" s="4" t="s">
        <v>841</v>
      </c>
      <c r="D8" s="2" t="s">
        <v>62</v>
      </c>
      <c r="E8" s="2" t="s">
        <v>62</v>
      </c>
      <c r="I8" s="2" t="s">
        <v>62</v>
      </c>
      <c r="O8" s="2" t="s">
        <v>62</v>
      </c>
      <c r="U8" s="2" t="s">
        <v>92</v>
      </c>
    </row>
    <row r="9" spans="1:21" x14ac:dyDescent="0.3">
      <c r="A9" s="4" t="s">
        <v>400</v>
      </c>
      <c r="B9" s="4" t="s">
        <v>841</v>
      </c>
      <c r="E9" s="2" t="s">
        <v>62</v>
      </c>
      <c r="U9" s="2" t="s">
        <v>92</v>
      </c>
    </row>
    <row r="10" spans="1:21" x14ac:dyDescent="0.3">
      <c r="A10" s="4" t="s">
        <v>398</v>
      </c>
      <c r="B10" s="4" t="s">
        <v>841</v>
      </c>
      <c r="E10" s="2" t="s">
        <v>62</v>
      </c>
      <c r="U10" s="2" t="s">
        <v>92</v>
      </c>
    </row>
    <row r="11" spans="1:21" ht="28.8" x14ac:dyDescent="0.3">
      <c r="A11" s="4" t="s">
        <v>396</v>
      </c>
      <c r="B11" s="4" t="s">
        <v>844</v>
      </c>
      <c r="E11" s="2" t="s">
        <v>62</v>
      </c>
      <c r="T11" s="2" t="s">
        <v>845</v>
      </c>
      <c r="U11" s="2" t="s">
        <v>92</v>
      </c>
    </row>
    <row r="12" spans="1:21" x14ac:dyDescent="0.3">
      <c r="A12" s="4" t="s">
        <v>846</v>
      </c>
      <c r="B12" s="4"/>
      <c r="P12" s="2" t="s">
        <v>62</v>
      </c>
    </row>
    <row r="13" spans="1:21" ht="28.8" x14ac:dyDescent="0.3">
      <c r="A13" s="4" t="s">
        <v>847</v>
      </c>
      <c r="B13" s="4" t="s">
        <v>844</v>
      </c>
      <c r="T13" s="2" t="s">
        <v>848</v>
      </c>
    </row>
    <row r="14" spans="1:21" ht="28.8" x14ac:dyDescent="0.3">
      <c r="A14" s="4" t="s">
        <v>849</v>
      </c>
      <c r="B14" s="4" t="s">
        <v>844</v>
      </c>
      <c r="T14" s="2" t="s">
        <v>848</v>
      </c>
    </row>
    <row r="15" spans="1:21" x14ac:dyDescent="0.3">
      <c r="A15" s="4" t="s">
        <v>206</v>
      </c>
      <c r="B15" s="4" t="s">
        <v>841</v>
      </c>
      <c r="D15" s="2" t="s">
        <v>62</v>
      </c>
    </row>
    <row r="16" spans="1:21" x14ac:dyDescent="0.3">
      <c r="A16" s="4" t="s">
        <v>850</v>
      </c>
      <c r="B16" s="4" t="s">
        <v>841</v>
      </c>
      <c r="D16" s="2" t="s">
        <v>62</v>
      </c>
      <c r="T16" s="2" t="s">
        <v>839</v>
      </c>
    </row>
    <row r="17" spans="1:21" x14ac:dyDescent="0.3">
      <c r="A17" s="4" t="s">
        <v>851</v>
      </c>
      <c r="B17" s="4" t="s">
        <v>841</v>
      </c>
      <c r="D17" s="2" t="s">
        <v>62</v>
      </c>
      <c r="I17" s="2" t="s">
        <v>62</v>
      </c>
    </row>
    <row r="18" spans="1:21" x14ac:dyDescent="0.3">
      <c r="A18" s="4" t="s">
        <v>852</v>
      </c>
      <c r="B18" s="4" t="s">
        <v>841</v>
      </c>
      <c r="D18" s="2" t="s">
        <v>62</v>
      </c>
      <c r="T18" s="2" t="s">
        <v>853</v>
      </c>
    </row>
    <row r="19" spans="1:21" x14ac:dyDescent="0.3">
      <c r="A19" s="4" t="s">
        <v>211</v>
      </c>
      <c r="B19" s="4" t="s">
        <v>841</v>
      </c>
      <c r="D19" s="2" t="s">
        <v>62</v>
      </c>
      <c r="T19" s="2" t="s">
        <v>853</v>
      </c>
    </row>
    <row r="20" spans="1:21" x14ac:dyDescent="0.3">
      <c r="A20" s="4" t="s">
        <v>854</v>
      </c>
      <c r="B20" s="4" t="s">
        <v>841</v>
      </c>
      <c r="E20" s="2" t="s">
        <v>62</v>
      </c>
      <c r="P20" s="2" t="s">
        <v>62</v>
      </c>
    </row>
    <row r="21" spans="1:21" x14ac:dyDescent="0.3">
      <c r="A21" s="4" t="s">
        <v>855</v>
      </c>
      <c r="B21" s="4" t="s">
        <v>841</v>
      </c>
      <c r="E21" s="2" t="s">
        <v>62</v>
      </c>
    </row>
    <row r="22" spans="1:21" ht="28.8" x14ac:dyDescent="0.3">
      <c r="A22" s="4" t="s">
        <v>856</v>
      </c>
      <c r="B22" s="4" t="s">
        <v>844</v>
      </c>
      <c r="E22" s="2" t="s">
        <v>62</v>
      </c>
    </row>
    <row r="23" spans="1:21" x14ac:dyDescent="0.3">
      <c r="A23" s="4" t="s">
        <v>370</v>
      </c>
      <c r="B23" s="4" t="s">
        <v>841</v>
      </c>
      <c r="F23" s="2" t="s">
        <v>62</v>
      </c>
      <c r="J23" s="2" t="s">
        <v>62</v>
      </c>
      <c r="K23" s="2" t="s">
        <v>62</v>
      </c>
      <c r="O23" s="2" t="s">
        <v>62</v>
      </c>
      <c r="U23" s="2" t="s">
        <v>857</v>
      </c>
    </row>
    <row r="24" spans="1:21" x14ac:dyDescent="0.3">
      <c r="A24" s="4" t="s">
        <v>407</v>
      </c>
      <c r="B24" s="4" t="s">
        <v>841</v>
      </c>
      <c r="J24" s="2" t="s">
        <v>62</v>
      </c>
      <c r="K24" s="2" t="s">
        <v>62</v>
      </c>
      <c r="O24" s="2" t="s">
        <v>62</v>
      </c>
    </row>
    <row r="25" spans="1:21" x14ac:dyDescent="0.3">
      <c r="A25" s="4" t="s">
        <v>461</v>
      </c>
      <c r="B25" s="4" t="s">
        <v>841</v>
      </c>
      <c r="K25" s="2" t="s">
        <v>62</v>
      </c>
    </row>
    <row r="26" spans="1:21" x14ac:dyDescent="0.3">
      <c r="A26" s="4" t="s">
        <v>858</v>
      </c>
      <c r="B26" s="4" t="s">
        <v>841</v>
      </c>
      <c r="J26" s="2" t="s">
        <v>62</v>
      </c>
    </row>
    <row r="27" spans="1:21" x14ac:dyDescent="0.3">
      <c r="A27" s="4" t="s">
        <v>285</v>
      </c>
      <c r="B27" s="4" t="s">
        <v>841</v>
      </c>
      <c r="J27" s="2" t="s">
        <v>62</v>
      </c>
    </row>
    <row r="28" spans="1:21" x14ac:dyDescent="0.3">
      <c r="A28" s="4" t="s">
        <v>859</v>
      </c>
      <c r="B28" s="4" t="s">
        <v>841</v>
      </c>
      <c r="F28" s="2" t="s">
        <v>62</v>
      </c>
      <c r="H28" s="2" t="s">
        <v>62</v>
      </c>
      <c r="K28" s="2" t="s">
        <v>62</v>
      </c>
      <c r="T28" s="2" t="s">
        <v>839</v>
      </c>
      <c r="U28" s="2" t="s">
        <v>857</v>
      </c>
    </row>
    <row r="29" spans="1:21" x14ac:dyDescent="0.3">
      <c r="A29" s="4" t="s">
        <v>860</v>
      </c>
      <c r="B29" s="4" t="s">
        <v>844</v>
      </c>
      <c r="F29" s="2" t="s">
        <v>62</v>
      </c>
      <c r="T29" s="2" t="s">
        <v>839</v>
      </c>
    </row>
    <row r="30" spans="1:21" x14ac:dyDescent="0.3">
      <c r="A30" s="4" t="s">
        <v>861</v>
      </c>
      <c r="B30" s="4" t="s">
        <v>844</v>
      </c>
      <c r="F30" s="2" t="s">
        <v>62</v>
      </c>
      <c r="T30" s="2" t="s">
        <v>839</v>
      </c>
    </row>
    <row r="31" spans="1:21" ht="28.8" x14ac:dyDescent="0.3">
      <c r="A31" s="4" t="s">
        <v>600</v>
      </c>
      <c r="B31" s="2" t="s">
        <v>841</v>
      </c>
      <c r="H31" s="2" t="s">
        <v>62</v>
      </c>
    </row>
    <row r="32" spans="1:21" x14ac:dyDescent="0.3">
      <c r="A32" s="4" t="s">
        <v>384</v>
      </c>
      <c r="B32" s="2" t="s">
        <v>841</v>
      </c>
      <c r="H32" s="2" t="s">
        <v>62</v>
      </c>
    </row>
    <row r="33" spans="1:20" x14ac:dyDescent="0.3">
      <c r="A33" s="4" t="s">
        <v>862</v>
      </c>
      <c r="B33" s="2" t="s">
        <v>841</v>
      </c>
      <c r="H33" s="2" t="s">
        <v>62</v>
      </c>
    </row>
    <row r="34" spans="1:20" x14ac:dyDescent="0.3">
      <c r="A34" s="4" t="s">
        <v>863</v>
      </c>
      <c r="B34" s="2" t="s">
        <v>841</v>
      </c>
      <c r="H34" s="2" t="s">
        <v>62</v>
      </c>
    </row>
    <row r="35" spans="1:20" ht="28.8" x14ac:dyDescent="0.3">
      <c r="A35" s="4" t="s">
        <v>864</v>
      </c>
      <c r="B35" s="2" t="s">
        <v>841</v>
      </c>
      <c r="H35" s="2" t="s">
        <v>62</v>
      </c>
    </row>
    <row r="36" spans="1:20" x14ac:dyDescent="0.3">
      <c r="A36" s="4" t="s">
        <v>865</v>
      </c>
      <c r="B36" s="2" t="s">
        <v>841</v>
      </c>
      <c r="H36" s="2" t="s">
        <v>62</v>
      </c>
    </row>
    <row r="37" spans="1:20" x14ac:dyDescent="0.3">
      <c r="A37" s="4" t="s">
        <v>866</v>
      </c>
      <c r="B37" s="2" t="s">
        <v>841</v>
      </c>
    </row>
    <row r="38" spans="1:20" x14ac:dyDescent="0.3">
      <c r="A38" s="4" t="s">
        <v>867</v>
      </c>
      <c r="B38" s="2" t="s">
        <v>841</v>
      </c>
    </row>
    <row r="39" spans="1:20" x14ac:dyDescent="0.3">
      <c r="A39" s="4" t="s">
        <v>490</v>
      </c>
      <c r="B39" s="2" t="s">
        <v>841</v>
      </c>
      <c r="I39" s="2" t="s">
        <v>62</v>
      </c>
    </row>
    <row r="40" spans="1:20" x14ac:dyDescent="0.3">
      <c r="A40" s="4" t="s">
        <v>257</v>
      </c>
      <c r="B40" s="2" t="s">
        <v>841</v>
      </c>
    </row>
    <row r="41" spans="1:20" x14ac:dyDescent="0.3">
      <c r="A41" s="4" t="s">
        <v>868</v>
      </c>
      <c r="B41" s="2" t="s">
        <v>841</v>
      </c>
      <c r="M41" s="2" t="s">
        <v>62</v>
      </c>
      <c r="T41" s="2" t="s">
        <v>839</v>
      </c>
    </row>
    <row r="42" spans="1:20" ht="43.2" x14ac:dyDescent="0.3">
      <c r="A42" s="4" t="s">
        <v>869</v>
      </c>
      <c r="B42" s="2" t="s">
        <v>841</v>
      </c>
      <c r="L42" s="2" t="s">
        <v>62</v>
      </c>
    </row>
    <row r="43" spans="1:20" x14ac:dyDescent="0.3">
      <c r="A43" s="4" t="s">
        <v>428</v>
      </c>
      <c r="B43" s="2" t="s">
        <v>841</v>
      </c>
      <c r="O43" s="2" t="s">
        <v>62</v>
      </c>
    </row>
    <row r="44" spans="1:20" x14ac:dyDescent="0.3">
      <c r="A44" s="35" t="s">
        <v>870</v>
      </c>
      <c r="B44" s="2" t="s">
        <v>844</v>
      </c>
    </row>
    <row r="45" spans="1:20" ht="28.8" x14ac:dyDescent="0.3">
      <c r="A45" s="4" t="s">
        <v>871</v>
      </c>
    </row>
    <row r="46" spans="1:20" ht="28.8" x14ac:dyDescent="0.3">
      <c r="A46" s="4" t="s">
        <v>872</v>
      </c>
    </row>
    <row r="47" spans="1:20" x14ac:dyDescent="0.3">
      <c r="A47" s="4" t="s">
        <v>873</v>
      </c>
    </row>
    <row r="48" spans="1:20" x14ac:dyDescent="0.3">
      <c r="A48" s="4" t="s">
        <v>557</v>
      </c>
      <c r="P48" s="2" t="s">
        <v>62</v>
      </c>
    </row>
    <row r="49" spans="1:10" x14ac:dyDescent="0.3">
      <c r="A49" s="4" t="s">
        <v>194</v>
      </c>
      <c r="J49" s="2" t="s">
        <v>874</v>
      </c>
    </row>
    <row r="50" spans="1:10" x14ac:dyDescent="0.3">
      <c r="A50" s="36"/>
    </row>
  </sheetData>
  <conditionalFormatting sqref="C3:S49">
    <cfRule type="containsText" dxfId="0" priority="1" operator="containsText" text="Y">
      <formula>NOT(ISERROR(SEARCH("Y",C3)))</formula>
    </cfRule>
  </conditionalFormatting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AE235-4A77-4AD5-967E-9F6A310D98A3}">
  <dimension ref="A1:D13"/>
  <sheetViews>
    <sheetView workbookViewId="0">
      <selection activeCell="B9" sqref="B9"/>
    </sheetView>
  </sheetViews>
  <sheetFormatPr defaultRowHeight="14.4" x14ac:dyDescent="0.3"/>
  <cols>
    <col min="1" max="1" width="32.6640625" bestFit="1" customWidth="1"/>
    <col min="2" max="2" width="15" bestFit="1" customWidth="1"/>
    <col min="3" max="3" width="16.44140625" bestFit="1" customWidth="1"/>
    <col min="4" max="5" width="20.44140625" bestFit="1" customWidth="1"/>
    <col min="6" max="7" width="20" bestFit="1" customWidth="1"/>
    <col min="8" max="9" width="11.33203125" bestFit="1" customWidth="1"/>
    <col min="10" max="19" width="53.109375" bestFit="1" customWidth="1"/>
    <col min="20" max="20" width="22.109375" bestFit="1" customWidth="1"/>
    <col min="21" max="21" width="20.5546875" bestFit="1" customWidth="1"/>
    <col min="22" max="22" width="58.109375" bestFit="1" customWidth="1"/>
    <col min="23" max="23" width="11.33203125" bestFit="1" customWidth="1"/>
    <col min="28" max="28" width="12.109375" bestFit="1" customWidth="1"/>
    <col min="29" max="29" width="11.33203125" bestFit="1" customWidth="1"/>
  </cols>
  <sheetData>
    <row r="1" spans="1:4" x14ac:dyDescent="0.3">
      <c r="A1" s="126" t="s">
        <v>26</v>
      </c>
      <c r="B1" t="s">
        <v>62</v>
      </c>
    </row>
    <row r="2" spans="1:4" x14ac:dyDescent="0.3">
      <c r="A2" s="126" t="s">
        <v>4</v>
      </c>
      <c r="B2" t="s">
        <v>1</v>
      </c>
    </row>
    <row r="3" spans="1:4" x14ac:dyDescent="0.3">
      <c r="A3" s="126" t="s">
        <v>2</v>
      </c>
      <c r="B3" t="s">
        <v>1</v>
      </c>
    </row>
    <row r="5" spans="1:4" x14ac:dyDescent="0.3">
      <c r="B5" s="126" t="s">
        <v>3</v>
      </c>
    </row>
    <row r="6" spans="1:4" x14ac:dyDescent="0.3">
      <c r="A6" s="126" t="s">
        <v>0</v>
      </c>
      <c r="B6" t="s">
        <v>5</v>
      </c>
      <c r="C6" t="s">
        <v>6</v>
      </c>
      <c r="D6" t="s">
        <v>7</v>
      </c>
    </row>
    <row r="7" spans="1:4" x14ac:dyDescent="0.3">
      <c r="A7" t="s">
        <v>9</v>
      </c>
      <c r="B7" s="182">
        <v>11</v>
      </c>
      <c r="C7" s="182">
        <v>811.3</v>
      </c>
      <c r="D7" s="182">
        <v>264</v>
      </c>
    </row>
    <row r="8" spans="1:4" x14ac:dyDescent="0.3">
      <c r="A8" t="s">
        <v>10</v>
      </c>
      <c r="B8" s="182">
        <v>6</v>
      </c>
      <c r="C8" s="182">
        <v>17.100000000000001</v>
      </c>
      <c r="D8" s="182">
        <v>313</v>
      </c>
    </row>
    <row r="9" spans="1:4" x14ac:dyDescent="0.3">
      <c r="A9" t="s">
        <v>12</v>
      </c>
      <c r="B9" s="182">
        <v>4</v>
      </c>
      <c r="C9" s="182">
        <v>2.5</v>
      </c>
      <c r="D9" s="182">
        <v>40</v>
      </c>
    </row>
    <row r="10" spans="1:4" x14ac:dyDescent="0.3">
      <c r="A10" t="s">
        <v>13</v>
      </c>
      <c r="B10" s="182">
        <v>10</v>
      </c>
      <c r="C10" s="182">
        <v>450.70000000000005</v>
      </c>
      <c r="D10" s="182">
        <v>555</v>
      </c>
    </row>
    <row r="11" spans="1:4" x14ac:dyDescent="0.3">
      <c r="A11" t="s">
        <v>14</v>
      </c>
      <c r="B11" s="182">
        <v>10</v>
      </c>
      <c r="C11" s="182">
        <v>189.35</v>
      </c>
      <c r="D11" s="182">
        <v>119</v>
      </c>
    </row>
    <row r="12" spans="1:4" x14ac:dyDescent="0.3">
      <c r="A12" t="s">
        <v>15</v>
      </c>
      <c r="B12" s="182">
        <v>24</v>
      </c>
      <c r="C12" s="182">
        <v>4.7</v>
      </c>
      <c r="D12" s="182">
        <v>42</v>
      </c>
    </row>
    <row r="13" spans="1:4" x14ac:dyDescent="0.3">
      <c r="A13" t="s">
        <v>8</v>
      </c>
      <c r="B13" s="182">
        <v>65</v>
      </c>
      <c r="C13" s="182">
        <v>1475.6499999999999</v>
      </c>
      <c r="D13" s="182">
        <v>1333</v>
      </c>
    </row>
  </sheetData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9C4D3-E723-4E6B-AC76-8BF03FD23905}">
  <sheetPr filterMode="1">
    <tabColor theme="3" tint="0.79998168889431442"/>
    <pageSetUpPr fitToPage="1"/>
  </sheetPr>
  <dimension ref="A1:Z1048467"/>
  <sheetViews>
    <sheetView zoomScaleNormal="100" workbookViewId="0">
      <pane xSplit="5" ySplit="2" topLeftCell="F37" activePane="bottomRight" state="frozen"/>
      <selection pane="topRight" activeCell="G1" sqref="G1"/>
      <selection pane="bottomLeft" activeCell="A3" sqref="A3"/>
      <selection pane="bottomRight" activeCell="U38" sqref="U38"/>
    </sheetView>
  </sheetViews>
  <sheetFormatPr defaultColWidth="9.109375" defaultRowHeight="13.8" x14ac:dyDescent="0.3"/>
  <cols>
    <col min="1" max="1" width="4.6640625" style="111" customWidth="1"/>
    <col min="2" max="2" width="9" style="111" customWidth="1"/>
    <col min="3" max="3" width="11.6640625" style="83" customWidth="1"/>
    <col min="4" max="4" width="28.44140625" style="83" customWidth="1"/>
    <col min="5" max="5" width="9" style="82" customWidth="1"/>
    <col min="6" max="6" width="61.88671875" style="83" customWidth="1"/>
    <col min="7" max="7" width="18.88671875" style="82" bestFit="1" customWidth="1"/>
    <col min="8" max="8" width="10.5546875" style="111" customWidth="1"/>
    <col min="9" max="9" width="26.6640625" style="112" customWidth="1"/>
    <col min="10" max="10" width="16.5546875" style="111" customWidth="1"/>
    <col min="11" max="11" width="11.5546875" style="111" customWidth="1"/>
    <col min="12" max="14" width="17.109375" style="82" customWidth="1"/>
    <col min="15" max="15" width="13.33203125" style="82" customWidth="1"/>
    <col min="16" max="16" width="11.5546875" style="82" customWidth="1"/>
    <col min="17" max="21" width="11" style="111" customWidth="1"/>
    <col min="22" max="22" width="13" style="82" customWidth="1"/>
    <col min="23" max="24" width="18.88671875" style="82" customWidth="1"/>
    <col min="25" max="26" width="33.109375" style="82" customWidth="1"/>
    <col min="27" max="16384" width="9.109375" style="82"/>
  </cols>
  <sheetData>
    <row r="1" spans="1:26" ht="15" customHeight="1" x14ac:dyDescent="0.3">
      <c r="A1" s="201" t="s">
        <v>16</v>
      </c>
      <c r="B1" s="201"/>
      <c r="C1" s="202" t="s">
        <v>17</v>
      </c>
      <c r="D1" s="203"/>
      <c r="E1" s="203"/>
      <c r="F1" s="203"/>
      <c r="G1" s="203"/>
      <c r="H1" s="204"/>
      <c r="I1" s="198" t="s">
        <v>18</v>
      </c>
      <c r="J1" s="199"/>
      <c r="K1" s="200"/>
      <c r="L1" s="199"/>
      <c r="M1" s="199"/>
      <c r="N1" s="199"/>
      <c r="O1" s="199"/>
      <c r="P1" s="199"/>
      <c r="Q1" s="206" t="s">
        <v>19</v>
      </c>
      <c r="R1" s="207"/>
      <c r="S1" s="207"/>
      <c r="T1" s="208"/>
      <c r="U1" s="122"/>
      <c r="V1" s="123"/>
      <c r="W1" s="123"/>
      <c r="X1" s="205" t="s">
        <v>20</v>
      </c>
      <c r="Y1" s="205"/>
      <c r="Z1" s="205"/>
    </row>
    <row r="2" spans="1:26" s="121" customFormat="1" ht="110.4" x14ac:dyDescent="0.3">
      <c r="A2" s="147" t="s">
        <v>4</v>
      </c>
      <c r="B2" s="147" t="s">
        <v>2</v>
      </c>
      <c r="C2" s="151" t="s">
        <v>21</v>
      </c>
      <c r="D2" s="151" t="s">
        <v>22</v>
      </c>
      <c r="E2" s="151" t="s">
        <v>23</v>
      </c>
      <c r="F2" s="151" t="s">
        <v>24</v>
      </c>
      <c r="G2" s="151" t="s">
        <v>25</v>
      </c>
      <c r="H2" s="151" t="s">
        <v>26</v>
      </c>
      <c r="I2" s="119" t="s">
        <v>27</v>
      </c>
      <c r="J2" s="120" t="s">
        <v>28</v>
      </c>
      <c r="K2" s="120" t="s">
        <v>0</v>
      </c>
      <c r="L2" s="120" t="s">
        <v>29</v>
      </c>
      <c r="M2" s="120" t="s">
        <v>30</v>
      </c>
      <c r="N2" s="120" t="s">
        <v>31</v>
      </c>
      <c r="O2" s="120" t="s">
        <v>32</v>
      </c>
      <c r="P2" s="120" t="s">
        <v>33</v>
      </c>
      <c r="Q2" s="155" t="s">
        <v>34</v>
      </c>
      <c r="R2" s="155" t="s">
        <v>35</v>
      </c>
      <c r="S2" s="155" t="s">
        <v>36</v>
      </c>
      <c r="T2" s="155" t="s">
        <v>37</v>
      </c>
      <c r="U2" s="122" t="s">
        <v>38</v>
      </c>
      <c r="V2" s="122" t="s">
        <v>39</v>
      </c>
      <c r="W2" s="122" t="s">
        <v>40</v>
      </c>
      <c r="X2" s="183" t="s">
        <v>41</v>
      </c>
      <c r="Y2" s="184" t="s">
        <v>42</v>
      </c>
      <c r="Z2" s="185" t="s">
        <v>43</v>
      </c>
    </row>
    <row r="3" spans="1:26" ht="41.4" x14ac:dyDescent="0.3">
      <c r="A3" s="145">
        <v>1</v>
      </c>
      <c r="B3" s="145" t="s">
        <v>57</v>
      </c>
      <c r="C3" s="142" t="s">
        <v>58</v>
      </c>
      <c r="D3" s="140" t="s">
        <v>59</v>
      </c>
      <c r="E3" s="143" t="s">
        <v>46</v>
      </c>
      <c r="F3" s="142" t="s">
        <v>60</v>
      </c>
      <c r="G3" s="84" t="s">
        <v>61</v>
      </c>
      <c r="H3" s="110" t="s">
        <v>62</v>
      </c>
      <c r="I3" s="133" t="s">
        <v>63</v>
      </c>
      <c r="J3" s="134" t="s">
        <v>64</v>
      </c>
      <c r="K3" s="134" t="s">
        <v>14</v>
      </c>
      <c r="L3" s="135" t="s">
        <v>65</v>
      </c>
      <c r="M3" s="135" t="s">
        <v>66</v>
      </c>
      <c r="N3" s="135" t="s">
        <v>67</v>
      </c>
      <c r="O3" s="135" t="s">
        <v>62</v>
      </c>
      <c r="P3" s="135" t="s">
        <v>62</v>
      </c>
      <c r="Q3" s="152">
        <v>1</v>
      </c>
      <c r="R3" s="152">
        <v>0</v>
      </c>
      <c r="S3" s="152"/>
      <c r="T3" s="152" t="s">
        <v>68</v>
      </c>
      <c r="U3" s="127">
        <v>2</v>
      </c>
      <c r="V3" s="128" t="s">
        <v>69</v>
      </c>
      <c r="W3" s="159" t="s">
        <v>50</v>
      </c>
      <c r="X3" s="175" t="s">
        <v>70</v>
      </c>
      <c r="Y3" s="186" t="s">
        <v>71</v>
      </c>
      <c r="Z3" s="186" t="s">
        <v>72</v>
      </c>
    </row>
    <row r="4" spans="1:26" ht="165.6" x14ac:dyDescent="0.3">
      <c r="A4" s="188">
        <v>1</v>
      </c>
      <c r="B4" s="145" t="s">
        <v>73</v>
      </c>
      <c r="C4" s="166" t="s">
        <v>74</v>
      </c>
      <c r="D4" s="140" t="s">
        <v>75</v>
      </c>
      <c r="E4" s="141" t="s">
        <v>46</v>
      </c>
      <c r="F4" s="148" t="s">
        <v>76</v>
      </c>
      <c r="G4" s="84" t="s">
        <v>48</v>
      </c>
      <c r="H4" s="110" t="s">
        <v>62</v>
      </c>
      <c r="I4" s="133" t="s">
        <v>77</v>
      </c>
      <c r="J4" s="134" t="s">
        <v>64</v>
      </c>
      <c r="K4" s="134" t="s">
        <v>14</v>
      </c>
      <c r="L4" s="135" t="s">
        <v>65</v>
      </c>
      <c r="M4" s="135" t="s">
        <v>78</v>
      </c>
      <c r="N4" s="135"/>
      <c r="O4" s="135" t="s">
        <v>62</v>
      </c>
      <c r="P4" s="135" t="s">
        <v>62</v>
      </c>
      <c r="Q4" s="153">
        <v>2</v>
      </c>
      <c r="R4" s="153">
        <v>0.1</v>
      </c>
      <c r="S4" s="153"/>
      <c r="T4" s="152" t="s">
        <v>68</v>
      </c>
      <c r="U4" s="130">
        <v>10</v>
      </c>
      <c r="V4" s="128" t="s">
        <v>79</v>
      </c>
      <c r="W4" s="160" t="s">
        <v>80</v>
      </c>
      <c r="X4" s="175" t="s">
        <v>81</v>
      </c>
      <c r="Y4" s="175" t="s">
        <v>81</v>
      </c>
      <c r="Z4" s="181" t="s">
        <v>82</v>
      </c>
    </row>
    <row r="5" spans="1:26" ht="69" x14ac:dyDescent="0.3">
      <c r="A5" s="145">
        <v>1</v>
      </c>
      <c r="B5" s="145" t="s">
        <v>73</v>
      </c>
      <c r="C5" s="142" t="s">
        <v>92</v>
      </c>
      <c r="D5" s="140" t="s">
        <v>93</v>
      </c>
      <c r="E5" s="143" t="s">
        <v>53</v>
      </c>
      <c r="F5" s="149" t="s">
        <v>94</v>
      </c>
      <c r="G5" s="84" t="s">
        <v>48</v>
      </c>
      <c r="H5" s="110" t="s">
        <v>62</v>
      </c>
      <c r="I5" s="136" t="s">
        <v>95</v>
      </c>
      <c r="J5" s="134" t="s">
        <v>96</v>
      </c>
      <c r="K5" s="135" t="s">
        <v>13</v>
      </c>
      <c r="L5" s="135"/>
      <c r="M5" s="135"/>
      <c r="N5" s="135" t="s">
        <v>97</v>
      </c>
      <c r="O5" s="135" t="s">
        <v>62</v>
      </c>
      <c r="P5" s="135" t="s">
        <v>62</v>
      </c>
      <c r="Q5" s="152">
        <v>60</v>
      </c>
      <c r="R5" s="152">
        <v>1</v>
      </c>
      <c r="S5" s="152"/>
      <c r="T5" s="152" t="s">
        <v>68</v>
      </c>
      <c r="U5" s="127">
        <v>18</v>
      </c>
      <c r="V5" s="128" t="s">
        <v>98</v>
      </c>
      <c r="W5" s="159" t="s">
        <v>81</v>
      </c>
      <c r="X5" s="175" t="s">
        <v>99</v>
      </c>
      <c r="Y5" s="186" t="s">
        <v>100</v>
      </c>
      <c r="Z5" s="186" t="s">
        <v>101</v>
      </c>
    </row>
    <row r="6" spans="1:26" ht="96.6" x14ac:dyDescent="0.3">
      <c r="A6" s="145">
        <v>1</v>
      </c>
      <c r="B6" s="145" t="s">
        <v>73</v>
      </c>
      <c r="C6" s="142" t="s">
        <v>102</v>
      </c>
      <c r="D6" s="140" t="s">
        <v>102</v>
      </c>
      <c r="E6" s="143" t="s">
        <v>53</v>
      </c>
      <c r="F6" s="142" t="s">
        <v>103</v>
      </c>
      <c r="G6" s="84" t="s">
        <v>48</v>
      </c>
      <c r="H6" s="110" t="s">
        <v>62</v>
      </c>
      <c r="I6" s="136" t="s">
        <v>104</v>
      </c>
      <c r="J6" s="134" t="s">
        <v>96</v>
      </c>
      <c r="K6" s="135" t="s">
        <v>12</v>
      </c>
      <c r="L6" s="135"/>
      <c r="M6" s="135" t="s">
        <v>105</v>
      </c>
      <c r="N6" s="135" t="s">
        <v>97</v>
      </c>
      <c r="O6" s="135" t="s">
        <v>62</v>
      </c>
      <c r="P6" s="135" t="s">
        <v>62</v>
      </c>
      <c r="Q6" s="152">
        <v>0.4</v>
      </c>
      <c r="R6" s="152">
        <v>0.05</v>
      </c>
      <c r="S6" s="152"/>
      <c r="T6" s="152" t="s">
        <v>68</v>
      </c>
      <c r="U6" s="127">
        <v>4</v>
      </c>
      <c r="V6" s="128" t="s">
        <v>106</v>
      </c>
      <c r="W6" s="159" t="s">
        <v>81</v>
      </c>
      <c r="X6" s="175" t="s">
        <v>99</v>
      </c>
      <c r="Y6" s="186" t="s">
        <v>107</v>
      </c>
      <c r="Z6" s="189" t="s">
        <v>108</v>
      </c>
    </row>
    <row r="7" spans="1:26" ht="96.6" x14ac:dyDescent="0.3">
      <c r="A7" s="145">
        <v>2</v>
      </c>
      <c r="B7" s="145" t="s">
        <v>73</v>
      </c>
      <c r="C7" s="142" t="s">
        <v>109</v>
      </c>
      <c r="D7" s="140" t="s">
        <v>110</v>
      </c>
      <c r="E7" s="143" t="s">
        <v>46</v>
      </c>
      <c r="F7" s="142" t="s">
        <v>111</v>
      </c>
      <c r="G7" s="84" t="s">
        <v>112</v>
      </c>
      <c r="H7" s="110" t="s">
        <v>62</v>
      </c>
      <c r="I7" s="133" t="s">
        <v>113</v>
      </c>
      <c r="J7" s="134" t="s">
        <v>114</v>
      </c>
      <c r="K7" s="135" t="s">
        <v>9</v>
      </c>
      <c r="L7" s="135" t="s">
        <v>115</v>
      </c>
      <c r="M7" s="135" t="s">
        <v>116</v>
      </c>
      <c r="N7" s="135"/>
      <c r="O7" s="135" t="s">
        <v>62</v>
      </c>
      <c r="P7" s="135" t="s">
        <v>62</v>
      </c>
      <c r="Q7" s="153">
        <v>500</v>
      </c>
      <c r="R7" s="153" t="s">
        <v>117</v>
      </c>
      <c r="S7" s="153"/>
      <c r="T7" s="152" t="s">
        <v>68</v>
      </c>
      <c r="U7" s="130">
        <v>5</v>
      </c>
      <c r="V7" s="128" t="s">
        <v>118</v>
      </c>
      <c r="W7" s="128" t="s">
        <v>109</v>
      </c>
      <c r="X7" s="175" t="s">
        <v>119</v>
      </c>
      <c r="Y7" s="186" t="s">
        <v>120</v>
      </c>
      <c r="Z7" s="186" t="s">
        <v>121</v>
      </c>
    </row>
    <row r="8" spans="1:26" ht="138" x14ac:dyDescent="0.3">
      <c r="A8" s="188">
        <v>2</v>
      </c>
      <c r="B8" s="145" t="s">
        <v>73</v>
      </c>
      <c r="C8" s="166" t="s">
        <v>122</v>
      </c>
      <c r="D8" s="140"/>
      <c r="E8" s="141" t="s">
        <v>46</v>
      </c>
      <c r="F8" s="148" t="s">
        <v>123</v>
      </c>
      <c r="G8" s="84" t="s">
        <v>48</v>
      </c>
      <c r="H8" s="110" t="s">
        <v>62</v>
      </c>
      <c r="I8" s="133" t="s">
        <v>124</v>
      </c>
      <c r="J8" s="134" t="s">
        <v>114</v>
      </c>
      <c r="K8" s="134" t="s">
        <v>14</v>
      </c>
      <c r="L8" s="135" t="s">
        <v>125</v>
      </c>
      <c r="M8" s="135" t="s">
        <v>126</v>
      </c>
      <c r="N8" s="135"/>
      <c r="O8" s="135" t="s">
        <v>62</v>
      </c>
      <c r="P8" s="135" t="s">
        <v>49</v>
      </c>
      <c r="Q8" s="152">
        <v>0.05</v>
      </c>
      <c r="R8" s="152"/>
      <c r="S8" s="152"/>
      <c r="T8" s="152" t="s">
        <v>68</v>
      </c>
      <c r="U8" s="127">
        <v>1</v>
      </c>
      <c r="V8" s="128" t="s">
        <v>79</v>
      </c>
      <c r="W8" s="160" t="s">
        <v>127</v>
      </c>
      <c r="X8" s="175" t="s">
        <v>81</v>
      </c>
      <c r="Y8" s="175"/>
      <c r="Z8" s="186" t="s">
        <v>128</v>
      </c>
    </row>
    <row r="9" spans="1:26" ht="69" x14ac:dyDescent="0.3">
      <c r="A9" s="145">
        <v>2</v>
      </c>
      <c r="B9" s="145" t="s">
        <v>73</v>
      </c>
      <c r="C9" s="142" t="s">
        <v>133</v>
      </c>
      <c r="D9" s="140" t="s">
        <v>134</v>
      </c>
      <c r="E9" s="143" t="s">
        <v>53</v>
      </c>
      <c r="F9" s="149" t="s">
        <v>135</v>
      </c>
      <c r="G9" s="84" t="s">
        <v>48</v>
      </c>
      <c r="H9" s="110" t="s">
        <v>62</v>
      </c>
      <c r="I9" s="136" t="s">
        <v>136</v>
      </c>
      <c r="J9" s="134" t="s">
        <v>96</v>
      </c>
      <c r="K9" s="135" t="s">
        <v>13</v>
      </c>
      <c r="L9" s="135"/>
      <c r="M9" s="135"/>
      <c r="N9" s="135" t="s">
        <v>97</v>
      </c>
      <c r="O9" s="135" t="s">
        <v>62</v>
      </c>
      <c r="P9" s="135" t="s">
        <v>62</v>
      </c>
      <c r="Q9" s="152">
        <v>30.6</v>
      </c>
      <c r="R9" s="152">
        <v>0.6</v>
      </c>
      <c r="S9" s="152"/>
      <c r="T9" s="152" t="s">
        <v>68</v>
      </c>
      <c r="U9" s="127">
        <v>24</v>
      </c>
      <c r="V9" s="128" t="s">
        <v>98</v>
      </c>
      <c r="W9" s="159" t="s">
        <v>81</v>
      </c>
      <c r="X9" s="175" t="s">
        <v>99</v>
      </c>
      <c r="Y9" s="186" t="s">
        <v>137</v>
      </c>
      <c r="Z9" s="186" t="s">
        <v>101</v>
      </c>
    </row>
    <row r="10" spans="1:26" ht="138" x14ac:dyDescent="0.3">
      <c r="A10" s="145">
        <v>2</v>
      </c>
      <c r="B10" s="145" t="s">
        <v>73</v>
      </c>
      <c r="C10" s="142" t="s">
        <v>138</v>
      </c>
      <c r="D10" s="140" t="s">
        <v>139</v>
      </c>
      <c r="E10" s="143" t="s">
        <v>53</v>
      </c>
      <c r="F10" s="142" t="s">
        <v>140</v>
      </c>
      <c r="G10" s="84" t="s">
        <v>141</v>
      </c>
      <c r="H10" s="110" t="s">
        <v>62</v>
      </c>
      <c r="I10" s="136" t="s">
        <v>142</v>
      </c>
      <c r="J10" s="134" t="s">
        <v>96</v>
      </c>
      <c r="K10" s="135" t="s">
        <v>12</v>
      </c>
      <c r="L10" s="135"/>
      <c r="M10" s="135"/>
      <c r="N10" s="135" t="s">
        <v>97</v>
      </c>
      <c r="O10" s="135" t="s">
        <v>62</v>
      </c>
      <c r="P10" s="135" t="s">
        <v>62</v>
      </c>
      <c r="Q10" s="152">
        <v>1</v>
      </c>
      <c r="R10" s="152">
        <v>0.05</v>
      </c>
      <c r="S10" s="152"/>
      <c r="T10" s="152" t="s">
        <v>68</v>
      </c>
      <c r="U10" s="127">
        <v>30</v>
      </c>
      <c r="V10" s="128" t="s">
        <v>98</v>
      </c>
      <c r="W10" s="159" t="s">
        <v>81</v>
      </c>
      <c r="X10" s="175" t="s">
        <v>99</v>
      </c>
      <c r="Y10" s="186" t="s">
        <v>143</v>
      </c>
      <c r="Z10" s="189" t="s">
        <v>144</v>
      </c>
    </row>
    <row r="11" spans="1:26" ht="96.6" x14ac:dyDescent="0.3">
      <c r="A11" s="188">
        <v>2</v>
      </c>
      <c r="B11" s="145" t="s">
        <v>145</v>
      </c>
      <c r="C11" s="166" t="s">
        <v>146</v>
      </c>
      <c r="D11" s="140" t="s">
        <v>147</v>
      </c>
      <c r="E11" s="141" t="s">
        <v>46</v>
      </c>
      <c r="F11" s="148" t="s">
        <v>148</v>
      </c>
      <c r="G11" s="84" t="s">
        <v>48</v>
      </c>
      <c r="H11" s="110" t="s">
        <v>62</v>
      </c>
      <c r="I11" s="133" t="s">
        <v>149</v>
      </c>
      <c r="J11" s="134"/>
      <c r="K11" s="135" t="s">
        <v>9</v>
      </c>
      <c r="L11" s="135" t="s">
        <v>150</v>
      </c>
      <c r="M11" s="135" t="s">
        <v>151</v>
      </c>
      <c r="N11" s="135"/>
      <c r="O11" s="135"/>
      <c r="P11" s="135" t="s">
        <v>62</v>
      </c>
      <c r="Q11" s="152">
        <v>0.3</v>
      </c>
      <c r="R11" s="152"/>
      <c r="S11" s="152"/>
      <c r="T11" s="152" t="s">
        <v>152</v>
      </c>
      <c r="U11" s="127">
        <v>2</v>
      </c>
      <c r="V11" s="128" t="s">
        <v>153</v>
      </c>
      <c r="W11" s="160" t="s">
        <v>80</v>
      </c>
      <c r="X11" s="175" t="s">
        <v>81</v>
      </c>
      <c r="Y11" s="175" t="s">
        <v>81</v>
      </c>
      <c r="Z11" s="181" t="s">
        <v>82</v>
      </c>
    </row>
    <row r="12" spans="1:26" ht="73.5" customHeight="1" x14ac:dyDescent="0.3">
      <c r="A12" s="145">
        <v>2</v>
      </c>
      <c r="B12" s="145" t="s">
        <v>73</v>
      </c>
      <c r="C12" s="142" t="s">
        <v>154</v>
      </c>
      <c r="D12" s="140" t="s">
        <v>155</v>
      </c>
      <c r="E12" s="143" t="s">
        <v>46</v>
      </c>
      <c r="F12" s="142" t="s">
        <v>156</v>
      </c>
      <c r="G12" s="84" t="s">
        <v>48</v>
      </c>
      <c r="H12" s="110" t="s">
        <v>62</v>
      </c>
      <c r="I12" s="133" t="s">
        <v>157</v>
      </c>
      <c r="J12" s="134" t="s">
        <v>64</v>
      </c>
      <c r="K12" s="134" t="s">
        <v>14</v>
      </c>
      <c r="L12" s="135" t="s">
        <v>65</v>
      </c>
      <c r="M12" s="135" t="s">
        <v>158</v>
      </c>
      <c r="N12" s="135" t="s">
        <v>67</v>
      </c>
      <c r="O12" s="135" t="s">
        <v>62</v>
      </c>
      <c r="P12" s="135" t="s">
        <v>62</v>
      </c>
      <c r="Q12" s="152">
        <v>1</v>
      </c>
      <c r="R12" s="152"/>
      <c r="S12" s="152"/>
      <c r="T12" s="152"/>
      <c r="U12" s="127">
        <v>6</v>
      </c>
      <c r="V12" s="128" t="s">
        <v>79</v>
      </c>
      <c r="W12" s="159" t="s">
        <v>159</v>
      </c>
      <c r="X12" s="175" t="s">
        <v>160</v>
      </c>
      <c r="Y12" s="186" t="s">
        <v>161</v>
      </c>
      <c r="Z12" s="186" t="s">
        <v>128</v>
      </c>
    </row>
    <row r="13" spans="1:26" ht="69" x14ac:dyDescent="0.3">
      <c r="A13" s="145">
        <v>2</v>
      </c>
      <c r="B13" s="145" t="s">
        <v>57</v>
      </c>
      <c r="C13" s="142" t="s">
        <v>162</v>
      </c>
      <c r="D13" s="140" t="s">
        <v>163</v>
      </c>
      <c r="E13" s="143" t="s">
        <v>46</v>
      </c>
      <c r="F13" s="142" t="s">
        <v>164</v>
      </c>
      <c r="G13" s="84" t="s">
        <v>112</v>
      </c>
      <c r="H13" s="110" t="s">
        <v>62</v>
      </c>
      <c r="I13" s="133" t="s">
        <v>165</v>
      </c>
      <c r="J13" s="134" t="s">
        <v>64</v>
      </c>
      <c r="K13" s="135" t="s">
        <v>9</v>
      </c>
      <c r="L13" s="135" t="s">
        <v>65</v>
      </c>
      <c r="M13" s="135" t="s">
        <v>158</v>
      </c>
      <c r="N13" s="135" t="s">
        <v>67</v>
      </c>
      <c r="O13" s="135" t="s">
        <v>62</v>
      </c>
      <c r="P13" s="135" t="s">
        <v>62</v>
      </c>
      <c r="Q13" s="152">
        <v>1</v>
      </c>
      <c r="R13" s="152">
        <v>0</v>
      </c>
      <c r="S13" s="152"/>
      <c r="T13" s="152" t="s">
        <v>152</v>
      </c>
      <c r="U13" s="127">
        <v>20</v>
      </c>
      <c r="V13" s="128" t="s">
        <v>166</v>
      </c>
      <c r="W13" s="159" t="s">
        <v>80</v>
      </c>
      <c r="X13" s="175" t="s">
        <v>160</v>
      </c>
      <c r="Y13" s="186" t="s">
        <v>91</v>
      </c>
      <c r="Z13" s="181" t="s">
        <v>82</v>
      </c>
    </row>
    <row r="14" spans="1:26" ht="193.2" x14ac:dyDescent="0.3">
      <c r="A14" s="145">
        <v>2</v>
      </c>
      <c r="B14" s="145" t="s">
        <v>73</v>
      </c>
      <c r="C14" s="142" t="s">
        <v>176</v>
      </c>
      <c r="D14" s="140" t="s">
        <v>177</v>
      </c>
      <c r="E14" s="143" t="s">
        <v>53</v>
      </c>
      <c r="F14" s="149" t="s">
        <v>178</v>
      </c>
      <c r="G14" s="84" t="s">
        <v>141</v>
      </c>
      <c r="H14" s="110" t="s">
        <v>62</v>
      </c>
      <c r="I14" s="136" t="s">
        <v>179</v>
      </c>
      <c r="J14" s="134" t="s">
        <v>96</v>
      </c>
      <c r="K14" s="135" t="s">
        <v>13</v>
      </c>
      <c r="L14" s="135"/>
      <c r="M14" s="135"/>
      <c r="N14" s="135" t="s">
        <v>180</v>
      </c>
      <c r="O14" s="135" t="s">
        <v>62</v>
      </c>
      <c r="P14" s="135" t="s">
        <v>62</v>
      </c>
      <c r="Q14" s="152">
        <v>250</v>
      </c>
      <c r="R14" s="152">
        <v>5</v>
      </c>
      <c r="S14" s="152"/>
      <c r="T14" s="152" t="s">
        <v>68</v>
      </c>
      <c r="U14" s="127">
        <v>300</v>
      </c>
      <c r="V14" s="131" t="s">
        <v>181</v>
      </c>
      <c r="W14" s="159" t="s">
        <v>56</v>
      </c>
      <c r="X14" s="175" t="s">
        <v>70</v>
      </c>
      <c r="Y14" s="186" t="s">
        <v>182</v>
      </c>
      <c r="Z14" s="186" t="s">
        <v>101</v>
      </c>
    </row>
    <row r="15" spans="1:26" ht="41.4" x14ac:dyDescent="0.3">
      <c r="A15" s="145">
        <v>2</v>
      </c>
      <c r="B15" s="145" t="s">
        <v>73</v>
      </c>
      <c r="C15" s="142" t="s">
        <v>186</v>
      </c>
      <c r="D15" s="140" t="s">
        <v>187</v>
      </c>
      <c r="E15" s="143" t="s">
        <v>53</v>
      </c>
      <c r="F15" s="149" t="s">
        <v>188</v>
      </c>
      <c r="G15" s="84" t="s">
        <v>141</v>
      </c>
      <c r="H15" s="110" t="s">
        <v>62</v>
      </c>
      <c r="I15" s="136" t="s">
        <v>189</v>
      </c>
      <c r="J15" s="134" t="s">
        <v>96</v>
      </c>
      <c r="K15" s="135" t="s">
        <v>9</v>
      </c>
      <c r="L15" s="135"/>
      <c r="M15" s="135"/>
      <c r="N15" s="135" t="s">
        <v>190</v>
      </c>
      <c r="O15" s="135" t="s">
        <v>62</v>
      </c>
      <c r="P15" s="135" t="s">
        <v>62</v>
      </c>
      <c r="Q15" s="152">
        <v>80</v>
      </c>
      <c r="R15" s="152">
        <v>8</v>
      </c>
      <c r="S15" s="152"/>
      <c r="T15" s="152" t="s">
        <v>68</v>
      </c>
      <c r="U15" s="127">
        <v>100</v>
      </c>
      <c r="V15" s="131" t="s">
        <v>191</v>
      </c>
      <c r="W15" s="159" t="s">
        <v>56</v>
      </c>
      <c r="X15" s="175" t="s">
        <v>70</v>
      </c>
      <c r="Y15" s="186" t="s">
        <v>192</v>
      </c>
      <c r="Z15" s="186" t="s">
        <v>193</v>
      </c>
    </row>
    <row r="16" spans="1:26" ht="41.4" x14ac:dyDescent="0.3">
      <c r="A16" s="145">
        <v>2</v>
      </c>
      <c r="B16" s="145" t="s">
        <v>57</v>
      </c>
      <c r="C16" s="142" t="s">
        <v>186</v>
      </c>
      <c r="D16" s="140" t="s">
        <v>187</v>
      </c>
      <c r="E16" s="143" t="s">
        <v>53</v>
      </c>
      <c r="F16" s="149" t="s">
        <v>188</v>
      </c>
      <c r="G16" s="84" t="s">
        <v>141</v>
      </c>
      <c r="H16" s="110" t="s">
        <v>62</v>
      </c>
      <c r="I16" s="136" t="s">
        <v>189</v>
      </c>
      <c r="J16" s="134" t="s">
        <v>96</v>
      </c>
      <c r="K16" s="135" t="s">
        <v>13</v>
      </c>
      <c r="L16" s="135"/>
      <c r="M16" s="135"/>
      <c r="N16" s="135" t="s">
        <v>180</v>
      </c>
      <c r="O16" s="135" t="s">
        <v>62</v>
      </c>
      <c r="P16" s="135" t="s">
        <v>62</v>
      </c>
      <c r="Q16" s="152">
        <v>1</v>
      </c>
      <c r="R16" s="152">
        <v>0</v>
      </c>
      <c r="S16" s="152"/>
      <c r="T16" s="152" t="s">
        <v>68</v>
      </c>
      <c r="U16" s="127">
        <v>100</v>
      </c>
      <c r="V16" s="131" t="s">
        <v>191</v>
      </c>
      <c r="W16" s="159" t="s">
        <v>56</v>
      </c>
      <c r="X16" s="175" t="s">
        <v>70</v>
      </c>
      <c r="Y16" s="186" t="s">
        <v>192</v>
      </c>
      <c r="Z16" s="186" t="s">
        <v>193</v>
      </c>
    </row>
    <row r="17" spans="1:26" ht="82.8" x14ac:dyDescent="0.3">
      <c r="A17" s="188">
        <v>3</v>
      </c>
      <c r="B17" s="145" t="s">
        <v>145</v>
      </c>
      <c r="C17" s="166" t="s">
        <v>206</v>
      </c>
      <c r="D17" s="140" t="s">
        <v>207</v>
      </c>
      <c r="E17" s="141" t="s">
        <v>46</v>
      </c>
      <c r="F17" s="148" t="s">
        <v>208</v>
      </c>
      <c r="G17" s="84" t="s">
        <v>48</v>
      </c>
      <c r="H17" s="110" t="s">
        <v>62</v>
      </c>
      <c r="I17" s="133" t="s">
        <v>209</v>
      </c>
      <c r="J17" s="134" t="s">
        <v>114</v>
      </c>
      <c r="K17" s="135" t="s">
        <v>9</v>
      </c>
      <c r="L17" s="135" t="s">
        <v>115</v>
      </c>
      <c r="M17" s="135"/>
      <c r="N17" s="135"/>
      <c r="O17" s="135"/>
      <c r="P17" s="135"/>
      <c r="Q17" s="152">
        <v>1</v>
      </c>
      <c r="R17" s="152"/>
      <c r="S17" s="152"/>
      <c r="T17" s="152"/>
      <c r="U17" s="127">
        <v>2</v>
      </c>
      <c r="V17" s="128" t="s">
        <v>153</v>
      </c>
      <c r="W17" s="128"/>
      <c r="X17" s="175" t="s">
        <v>210</v>
      </c>
      <c r="Y17" s="175"/>
      <c r="Z17" s="175"/>
    </row>
    <row r="18" spans="1:26" ht="124.2" x14ac:dyDescent="0.3">
      <c r="A18" s="145">
        <v>3</v>
      </c>
      <c r="B18" s="145" t="s">
        <v>73</v>
      </c>
      <c r="C18" s="142" t="s">
        <v>211</v>
      </c>
      <c r="D18" s="140" t="s">
        <v>211</v>
      </c>
      <c r="E18" s="143" t="s">
        <v>46</v>
      </c>
      <c r="F18" s="142" t="s">
        <v>212</v>
      </c>
      <c r="G18" s="84" t="s">
        <v>48</v>
      </c>
      <c r="H18" s="110" t="s">
        <v>62</v>
      </c>
      <c r="I18" s="133" t="s">
        <v>213</v>
      </c>
      <c r="J18" s="134" t="s">
        <v>64</v>
      </c>
      <c r="K18" s="135" t="s">
        <v>14</v>
      </c>
      <c r="L18" s="135" t="s">
        <v>214</v>
      </c>
      <c r="M18" s="135" t="s">
        <v>215</v>
      </c>
      <c r="N18" s="135" t="s">
        <v>216</v>
      </c>
      <c r="O18" s="135" t="s">
        <v>62</v>
      </c>
      <c r="P18" s="135" t="s">
        <v>49</v>
      </c>
      <c r="Q18" s="152">
        <v>1.3</v>
      </c>
      <c r="R18" s="152"/>
      <c r="S18" s="152"/>
      <c r="T18" s="152" t="s">
        <v>152</v>
      </c>
      <c r="U18" s="127">
        <v>14</v>
      </c>
      <c r="V18" s="128" t="s">
        <v>166</v>
      </c>
      <c r="W18" s="128" t="s">
        <v>217</v>
      </c>
      <c r="X18" s="177" t="s">
        <v>218</v>
      </c>
      <c r="Y18" s="186" t="s">
        <v>219</v>
      </c>
      <c r="Z18" s="186" t="s">
        <v>220</v>
      </c>
    </row>
    <row r="19" spans="1:26" ht="96.6" x14ac:dyDescent="0.3">
      <c r="A19" s="145">
        <v>3</v>
      </c>
      <c r="B19" s="145" t="s">
        <v>73</v>
      </c>
      <c r="C19" s="142" t="s">
        <v>221</v>
      </c>
      <c r="D19" s="140" t="s">
        <v>222</v>
      </c>
      <c r="E19" s="143" t="s">
        <v>53</v>
      </c>
      <c r="F19" s="142" t="s">
        <v>223</v>
      </c>
      <c r="G19" s="84" t="s">
        <v>48</v>
      </c>
      <c r="H19" s="110" t="s">
        <v>62</v>
      </c>
      <c r="I19" s="136" t="s">
        <v>224</v>
      </c>
      <c r="J19" s="134" t="s">
        <v>96</v>
      </c>
      <c r="K19" s="135" t="s">
        <v>12</v>
      </c>
      <c r="L19" s="135"/>
      <c r="M19" s="135" t="s">
        <v>105</v>
      </c>
      <c r="N19" s="135" t="s">
        <v>97</v>
      </c>
      <c r="O19" s="135" t="s">
        <v>62</v>
      </c>
      <c r="P19" s="135" t="s">
        <v>62</v>
      </c>
      <c r="Q19" s="152">
        <v>1</v>
      </c>
      <c r="R19" s="152"/>
      <c r="S19" s="152"/>
      <c r="T19" s="152" t="s">
        <v>68</v>
      </c>
      <c r="U19" s="127">
        <v>3</v>
      </c>
      <c r="V19" s="128" t="s">
        <v>106</v>
      </c>
      <c r="W19" s="128" t="s">
        <v>225</v>
      </c>
      <c r="X19" s="175" t="s">
        <v>99</v>
      </c>
      <c r="Y19" s="186" t="s">
        <v>226</v>
      </c>
      <c r="Z19" s="189" t="s">
        <v>108</v>
      </c>
    </row>
    <row r="20" spans="1:26" ht="55.2" x14ac:dyDescent="0.3">
      <c r="A20" s="145">
        <v>3</v>
      </c>
      <c r="B20" s="145" t="s">
        <v>57</v>
      </c>
      <c r="C20" s="142" t="s">
        <v>227</v>
      </c>
      <c r="D20" s="140" t="s">
        <v>228</v>
      </c>
      <c r="E20" s="143" t="s">
        <v>46</v>
      </c>
      <c r="F20" s="142" t="s">
        <v>229</v>
      </c>
      <c r="G20" s="84" t="s">
        <v>48</v>
      </c>
      <c r="H20" s="110" t="s">
        <v>62</v>
      </c>
      <c r="I20" s="133" t="s">
        <v>230</v>
      </c>
      <c r="J20" s="134" t="s">
        <v>64</v>
      </c>
      <c r="K20" s="135" t="s">
        <v>14</v>
      </c>
      <c r="L20" s="135" t="s">
        <v>231</v>
      </c>
      <c r="M20" s="135" t="s">
        <v>66</v>
      </c>
      <c r="N20" s="135"/>
      <c r="O20" s="135"/>
      <c r="P20" s="135"/>
      <c r="Q20" s="152">
        <v>170</v>
      </c>
      <c r="R20" s="152">
        <v>1</v>
      </c>
      <c r="S20" s="152"/>
      <c r="T20" s="152" t="s">
        <v>152</v>
      </c>
      <c r="U20" s="127">
        <v>4</v>
      </c>
      <c r="V20" s="128" t="s">
        <v>79</v>
      </c>
      <c r="W20" s="128" t="s">
        <v>50</v>
      </c>
      <c r="X20" s="177" t="s">
        <v>218</v>
      </c>
      <c r="Y20" s="186" t="s">
        <v>232</v>
      </c>
      <c r="Z20" s="186" t="s">
        <v>233</v>
      </c>
    </row>
    <row r="21" spans="1:26" ht="82.8" x14ac:dyDescent="0.3">
      <c r="A21" s="145">
        <v>3</v>
      </c>
      <c r="B21" s="145" t="s">
        <v>73</v>
      </c>
      <c r="C21" s="142" t="s">
        <v>240</v>
      </c>
      <c r="D21" s="140" t="s">
        <v>241</v>
      </c>
      <c r="E21" s="143" t="s">
        <v>46</v>
      </c>
      <c r="F21" s="187"/>
      <c r="G21" s="84" t="s">
        <v>48</v>
      </c>
      <c r="H21" s="110" t="s">
        <v>62</v>
      </c>
      <c r="I21" s="133" t="s">
        <v>242</v>
      </c>
      <c r="J21" s="134" t="s">
        <v>114</v>
      </c>
      <c r="K21" s="135" t="s">
        <v>243</v>
      </c>
      <c r="L21" s="135" t="s">
        <v>244</v>
      </c>
      <c r="M21" s="135" t="s">
        <v>245</v>
      </c>
      <c r="N21" s="135" t="s">
        <v>91</v>
      </c>
      <c r="O21" s="135" t="s">
        <v>62</v>
      </c>
      <c r="P21" s="135" t="s">
        <v>62</v>
      </c>
      <c r="Q21" s="152">
        <v>2</v>
      </c>
      <c r="R21" s="152"/>
      <c r="S21" s="152"/>
      <c r="T21" s="152" t="s">
        <v>246</v>
      </c>
      <c r="U21" s="127">
        <v>15</v>
      </c>
      <c r="V21" s="128" t="s">
        <v>153</v>
      </c>
      <c r="W21" s="128" t="s">
        <v>247</v>
      </c>
      <c r="X21" s="175" t="s">
        <v>70</v>
      </c>
      <c r="Y21" s="186" t="s">
        <v>248</v>
      </c>
      <c r="Z21" s="186" t="s">
        <v>249</v>
      </c>
    </row>
    <row r="22" spans="1:26" ht="193.2" x14ac:dyDescent="0.3">
      <c r="A22" s="188">
        <v>3</v>
      </c>
      <c r="B22" s="145" t="s">
        <v>73</v>
      </c>
      <c r="C22" s="166" t="s">
        <v>257</v>
      </c>
      <c r="D22" s="140" t="s">
        <v>258</v>
      </c>
      <c r="E22" s="141" t="s">
        <v>46</v>
      </c>
      <c r="F22" s="190" t="s">
        <v>259</v>
      </c>
      <c r="G22" s="84" t="s">
        <v>61</v>
      </c>
      <c r="H22" s="110" t="s">
        <v>62</v>
      </c>
      <c r="I22" s="136" t="s">
        <v>260</v>
      </c>
      <c r="J22" s="134" t="s">
        <v>64</v>
      </c>
      <c r="K22" s="135" t="s">
        <v>9</v>
      </c>
      <c r="L22" s="135" t="s">
        <v>65</v>
      </c>
      <c r="M22" s="135" t="s">
        <v>158</v>
      </c>
      <c r="N22" s="135"/>
      <c r="O22" s="135" t="s">
        <v>62</v>
      </c>
      <c r="P22" s="135" t="s">
        <v>62</v>
      </c>
      <c r="Q22" s="152">
        <v>50</v>
      </c>
      <c r="R22" s="152"/>
      <c r="S22" s="152"/>
      <c r="T22" s="152" t="s">
        <v>152</v>
      </c>
      <c r="U22" s="127">
        <v>39</v>
      </c>
      <c r="V22" s="128" t="s">
        <v>166</v>
      </c>
      <c r="W22" s="128" t="s">
        <v>261</v>
      </c>
      <c r="X22" s="175" t="s">
        <v>262</v>
      </c>
      <c r="Y22" s="175"/>
      <c r="Z22" s="175"/>
    </row>
    <row r="23" spans="1:26" ht="165.6" x14ac:dyDescent="0.3">
      <c r="A23" s="145">
        <v>3</v>
      </c>
      <c r="B23" s="145" t="s">
        <v>876</v>
      </c>
      <c r="C23" s="142" t="s">
        <v>263</v>
      </c>
      <c r="D23" s="140" t="s">
        <v>264</v>
      </c>
      <c r="E23" s="143" t="s">
        <v>46</v>
      </c>
      <c r="F23" s="142" t="s">
        <v>265</v>
      </c>
      <c r="G23" s="84" t="s">
        <v>61</v>
      </c>
      <c r="H23" s="110" t="s">
        <v>62</v>
      </c>
      <c r="I23" s="170" t="s">
        <v>266</v>
      </c>
      <c r="J23" s="134" t="s">
        <v>64</v>
      </c>
      <c r="K23" s="135"/>
      <c r="L23" s="135" t="s">
        <v>267</v>
      </c>
      <c r="M23" s="135" t="s">
        <v>158</v>
      </c>
      <c r="N23" s="135"/>
      <c r="O23" s="135" t="s">
        <v>62</v>
      </c>
      <c r="P23" s="135" t="s">
        <v>62</v>
      </c>
      <c r="Q23" s="152"/>
      <c r="R23" s="152"/>
      <c r="S23" s="152"/>
      <c r="T23" s="152"/>
      <c r="U23" s="127" t="s">
        <v>268</v>
      </c>
      <c r="V23" s="128" t="s">
        <v>171</v>
      </c>
      <c r="W23" s="128" t="s">
        <v>269</v>
      </c>
      <c r="X23" s="175" t="s">
        <v>270</v>
      </c>
      <c r="Y23" s="186" t="s">
        <v>91</v>
      </c>
      <c r="Z23" s="186" t="s">
        <v>91</v>
      </c>
    </row>
    <row r="24" spans="1:26" ht="41.4" x14ac:dyDescent="0.3">
      <c r="A24" s="145">
        <v>3</v>
      </c>
      <c r="B24" s="145" t="s">
        <v>875</v>
      </c>
      <c r="C24" s="142" t="s">
        <v>271</v>
      </c>
      <c r="D24" s="140" t="s">
        <v>272</v>
      </c>
      <c r="E24" s="141" t="s">
        <v>53</v>
      </c>
      <c r="F24" s="142" t="s">
        <v>273</v>
      </c>
      <c r="G24" s="84" t="s">
        <v>141</v>
      </c>
      <c r="H24" s="110" t="s">
        <v>62</v>
      </c>
      <c r="I24" s="171" t="s">
        <v>274</v>
      </c>
      <c r="J24" s="134" t="s">
        <v>96</v>
      </c>
      <c r="K24" s="135" t="s">
        <v>13</v>
      </c>
      <c r="L24" s="135"/>
      <c r="M24" s="135"/>
      <c r="N24" s="135"/>
      <c r="O24" s="135"/>
      <c r="P24" s="135"/>
      <c r="Q24" s="152"/>
      <c r="R24" s="152"/>
      <c r="S24" s="152"/>
      <c r="T24" s="152"/>
      <c r="U24" s="127"/>
      <c r="V24" s="128" t="s">
        <v>171</v>
      </c>
      <c r="W24" s="128" t="s">
        <v>275</v>
      </c>
      <c r="X24" s="175" t="s">
        <v>275</v>
      </c>
      <c r="Y24" s="175"/>
      <c r="Z24" s="175"/>
    </row>
    <row r="25" spans="1:26" ht="55.2" x14ac:dyDescent="0.3">
      <c r="A25" s="192">
        <v>3</v>
      </c>
      <c r="B25" s="145" t="s">
        <v>145</v>
      </c>
      <c r="C25" s="166" t="s">
        <v>276</v>
      </c>
      <c r="D25" s="140"/>
      <c r="E25" s="141" t="s">
        <v>46</v>
      </c>
      <c r="F25" s="148" t="s">
        <v>277</v>
      </c>
      <c r="G25" s="84" t="s">
        <v>112</v>
      </c>
      <c r="H25" s="110" t="s">
        <v>62</v>
      </c>
      <c r="I25" s="133" t="s">
        <v>278</v>
      </c>
      <c r="J25" s="134" t="s">
        <v>114</v>
      </c>
      <c r="K25" s="135"/>
      <c r="L25" s="135"/>
      <c r="M25" s="135" t="s">
        <v>279</v>
      </c>
      <c r="N25" s="135"/>
      <c r="O25" s="135" t="s">
        <v>49</v>
      </c>
      <c r="P25" s="135"/>
      <c r="Q25" s="152">
        <v>1</v>
      </c>
      <c r="R25" s="152"/>
      <c r="S25" s="152"/>
      <c r="T25" s="152" t="s">
        <v>152</v>
      </c>
      <c r="U25" s="127" t="s">
        <v>279</v>
      </c>
      <c r="V25" s="128" t="s">
        <v>171</v>
      </c>
      <c r="W25" s="128" t="s">
        <v>276</v>
      </c>
      <c r="X25" s="175" t="s">
        <v>86</v>
      </c>
      <c r="Y25" s="175"/>
      <c r="Z25" s="175"/>
    </row>
    <row r="26" spans="1:26" ht="82.8" x14ac:dyDescent="0.3">
      <c r="A26" s="145">
        <v>3</v>
      </c>
      <c r="B26" s="145" t="s">
        <v>876</v>
      </c>
      <c r="C26" s="142" t="s">
        <v>280</v>
      </c>
      <c r="D26" s="140" t="s">
        <v>281</v>
      </c>
      <c r="E26" s="143" t="s">
        <v>46</v>
      </c>
      <c r="F26" s="142" t="s">
        <v>282</v>
      </c>
      <c r="G26" s="84" t="s">
        <v>112</v>
      </c>
      <c r="H26" s="110" t="s">
        <v>62</v>
      </c>
      <c r="I26" s="133" t="s">
        <v>283</v>
      </c>
      <c r="J26" s="134" t="s">
        <v>64</v>
      </c>
      <c r="K26" s="135" t="s">
        <v>14</v>
      </c>
      <c r="L26" s="135"/>
      <c r="M26" s="135" t="s">
        <v>284</v>
      </c>
      <c r="N26" s="135"/>
      <c r="O26" s="135"/>
      <c r="P26" s="135"/>
      <c r="Q26" s="152">
        <v>1</v>
      </c>
      <c r="R26" s="152"/>
      <c r="S26" s="152"/>
      <c r="T26" s="152"/>
      <c r="U26" s="127">
        <v>31</v>
      </c>
      <c r="V26" s="128" t="s">
        <v>166</v>
      </c>
      <c r="W26" s="131" t="s">
        <v>285</v>
      </c>
      <c r="X26" s="175"/>
      <c r="Y26" s="186" t="s">
        <v>286</v>
      </c>
      <c r="Z26" s="186" t="s">
        <v>91</v>
      </c>
    </row>
    <row r="27" spans="1:26" ht="55.2" x14ac:dyDescent="0.3">
      <c r="A27" s="145">
        <v>3</v>
      </c>
      <c r="B27" s="145" t="s">
        <v>875</v>
      </c>
      <c r="C27" s="142" t="s">
        <v>287</v>
      </c>
      <c r="D27" s="140" t="s">
        <v>288</v>
      </c>
      <c r="E27" s="141" t="s">
        <v>53</v>
      </c>
      <c r="F27" s="142" t="s">
        <v>289</v>
      </c>
      <c r="G27" s="84" t="s">
        <v>141</v>
      </c>
      <c r="H27" s="110" t="s">
        <v>62</v>
      </c>
      <c r="I27" s="136" t="s">
        <v>290</v>
      </c>
      <c r="J27" s="134" t="s">
        <v>96</v>
      </c>
      <c r="K27" s="135" t="s">
        <v>13</v>
      </c>
      <c r="L27" s="135"/>
      <c r="M27" s="135"/>
      <c r="N27" s="135"/>
      <c r="O27" s="135" t="s">
        <v>62</v>
      </c>
      <c r="P27" s="135" t="s">
        <v>62</v>
      </c>
      <c r="Q27" s="152">
        <v>100</v>
      </c>
      <c r="R27" s="152">
        <v>1</v>
      </c>
      <c r="S27" s="152"/>
      <c r="T27" s="152" t="s">
        <v>68</v>
      </c>
      <c r="U27" s="127">
        <v>111</v>
      </c>
      <c r="V27" s="128" t="s">
        <v>191</v>
      </c>
      <c r="W27" s="159" t="s">
        <v>291</v>
      </c>
      <c r="X27" s="175" t="s">
        <v>291</v>
      </c>
      <c r="Y27" s="175"/>
      <c r="Z27" s="175"/>
    </row>
    <row r="28" spans="1:26" ht="96.6" x14ac:dyDescent="0.3">
      <c r="A28" s="145">
        <v>3</v>
      </c>
      <c r="B28" s="145" t="s">
        <v>73</v>
      </c>
      <c r="C28" s="142" t="s">
        <v>292</v>
      </c>
      <c r="D28" s="140" t="s">
        <v>293</v>
      </c>
      <c r="E28" s="141" t="s">
        <v>53</v>
      </c>
      <c r="F28" s="142" t="s">
        <v>294</v>
      </c>
      <c r="G28" s="84" t="s">
        <v>55</v>
      </c>
      <c r="H28" s="110" t="s">
        <v>62</v>
      </c>
      <c r="I28" s="137"/>
      <c r="J28" s="134"/>
      <c r="K28" s="135" t="s">
        <v>10</v>
      </c>
      <c r="L28" s="135"/>
      <c r="M28" s="135"/>
      <c r="N28" s="135"/>
      <c r="O28" s="135"/>
      <c r="P28" s="135"/>
      <c r="Q28" s="152">
        <v>5</v>
      </c>
      <c r="R28" s="152"/>
      <c r="S28" s="152"/>
      <c r="T28" s="152"/>
      <c r="U28" s="127">
        <v>8</v>
      </c>
      <c r="V28" s="128" t="s">
        <v>295</v>
      </c>
      <c r="W28" s="159" t="s">
        <v>86</v>
      </c>
      <c r="X28" s="175" t="s">
        <v>86</v>
      </c>
      <c r="Y28" s="175"/>
      <c r="Z28" s="175"/>
    </row>
    <row r="29" spans="1:26" ht="27.6" x14ac:dyDescent="0.3">
      <c r="A29" s="145">
        <v>3</v>
      </c>
      <c r="B29" s="145" t="s">
        <v>145</v>
      </c>
      <c r="C29" s="142" t="s">
        <v>296</v>
      </c>
      <c r="D29" s="140" t="s">
        <v>297</v>
      </c>
      <c r="E29" s="141" t="s">
        <v>53</v>
      </c>
      <c r="F29" s="142" t="s">
        <v>298</v>
      </c>
      <c r="G29" s="84"/>
      <c r="H29" s="110" t="s">
        <v>62</v>
      </c>
      <c r="I29" s="137"/>
      <c r="J29" s="134"/>
      <c r="K29" s="135" t="s">
        <v>10</v>
      </c>
      <c r="L29" s="135"/>
      <c r="M29" s="135"/>
      <c r="N29" s="135"/>
      <c r="O29" s="135"/>
      <c r="P29" s="135"/>
      <c r="Q29" s="152">
        <v>1</v>
      </c>
      <c r="R29" s="152"/>
      <c r="S29" s="152"/>
      <c r="T29" s="152"/>
      <c r="U29" s="127">
        <v>30</v>
      </c>
      <c r="V29" s="128"/>
      <c r="W29" s="159"/>
      <c r="X29" s="175"/>
      <c r="Y29" s="175"/>
      <c r="Z29" s="175"/>
    </row>
    <row r="30" spans="1:26" ht="55.2" x14ac:dyDescent="0.3">
      <c r="A30" s="145">
        <v>3</v>
      </c>
      <c r="B30" s="145" t="s">
        <v>145</v>
      </c>
      <c r="C30" s="142" t="s">
        <v>296</v>
      </c>
      <c r="D30" s="140" t="s">
        <v>303</v>
      </c>
      <c r="E30" s="141" t="s">
        <v>53</v>
      </c>
      <c r="F30" s="142" t="s">
        <v>304</v>
      </c>
      <c r="G30" s="84"/>
      <c r="H30" s="110" t="s">
        <v>62</v>
      </c>
      <c r="I30" s="137"/>
      <c r="J30" s="134"/>
      <c r="K30" s="135" t="s">
        <v>10</v>
      </c>
      <c r="L30" s="135"/>
      <c r="M30" s="135"/>
      <c r="N30" s="135"/>
      <c r="O30" s="135"/>
      <c r="P30" s="135"/>
      <c r="Q30" s="152">
        <v>8</v>
      </c>
      <c r="R30" s="152">
        <v>1</v>
      </c>
      <c r="S30" s="152" t="s">
        <v>49</v>
      </c>
      <c r="T30" s="152"/>
      <c r="U30" s="127">
        <v>200</v>
      </c>
      <c r="V30" s="128"/>
      <c r="W30" s="159"/>
      <c r="X30" s="175"/>
      <c r="Y30" s="175"/>
      <c r="Z30" s="175"/>
    </row>
    <row r="31" spans="1:26" ht="69" x14ac:dyDescent="0.3">
      <c r="A31" s="145">
        <v>3</v>
      </c>
      <c r="B31" s="145" t="s">
        <v>145</v>
      </c>
      <c r="C31" s="142" t="s">
        <v>296</v>
      </c>
      <c r="D31" s="140" t="s">
        <v>305</v>
      </c>
      <c r="E31" s="141" t="s">
        <v>53</v>
      </c>
      <c r="F31" s="142" t="s">
        <v>306</v>
      </c>
      <c r="G31" s="84"/>
      <c r="H31" s="110" t="s">
        <v>62</v>
      </c>
      <c r="I31" s="137"/>
      <c r="J31" s="134"/>
      <c r="K31" s="135" t="s">
        <v>10</v>
      </c>
      <c r="L31" s="135"/>
      <c r="M31" s="135"/>
      <c r="N31" s="135"/>
      <c r="O31" s="135"/>
      <c r="P31" s="135"/>
      <c r="Q31" s="152">
        <v>2</v>
      </c>
      <c r="R31" s="152">
        <v>1</v>
      </c>
      <c r="S31" s="152" t="s">
        <v>49</v>
      </c>
      <c r="T31" s="152"/>
      <c r="U31" s="127">
        <v>70</v>
      </c>
      <c r="V31" s="128"/>
      <c r="W31" s="159"/>
      <c r="X31" s="175"/>
      <c r="Y31" s="175"/>
      <c r="Z31" s="175"/>
    </row>
    <row r="32" spans="1:26" ht="27.6" x14ac:dyDescent="0.3">
      <c r="A32" s="145">
        <v>3</v>
      </c>
      <c r="B32" s="145" t="s">
        <v>145</v>
      </c>
      <c r="C32" s="142" t="s">
        <v>296</v>
      </c>
      <c r="D32" s="140" t="s">
        <v>312</v>
      </c>
      <c r="E32" s="141" t="s">
        <v>53</v>
      </c>
      <c r="F32" s="142" t="s">
        <v>313</v>
      </c>
      <c r="G32" s="84"/>
      <c r="H32" s="110" t="s">
        <v>62</v>
      </c>
      <c r="I32" s="137"/>
      <c r="J32" s="134"/>
      <c r="K32" s="135" t="s">
        <v>10</v>
      </c>
      <c r="L32" s="135"/>
      <c r="M32" s="135"/>
      <c r="N32" s="135"/>
      <c r="O32" s="135"/>
      <c r="P32" s="135"/>
      <c r="Q32" s="152">
        <v>0.1</v>
      </c>
      <c r="R32" s="152"/>
      <c r="S32" s="152"/>
      <c r="T32" s="152"/>
      <c r="U32" s="127">
        <v>2</v>
      </c>
      <c r="V32" s="128"/>
      <c r="W32" s="159"/>
      <c r="X32" s="175"/>
      <c r="Y32" s="175"/>
      <c r="Z32" s="175"/>
    </row>
    <row r="33" spans="1:26" ht="69" x14ac:dyDescent="0.3">
      <c r="A33" s="145">
        <v>3</v>
      </c>
      <c r="B33" s="145" t="s">
        <v>875</v>
      </c>
      <c r="C33" s="142" t="s">
        <v>316</v>
      </c>
      <c r="D33" s="140" t="s">
        <v>317</v>
      </c>
      <c r="E33" s="143" t="s">
        <v>46</v>
      </c>
      <c r="F33" s="142" t="s">
        <v>318</v>
      </c>
      <c r="G33" s="84" t="s">
        <v>112</v>
      </c>
      <c r="H33" s="110" t="s">
        <v>62</v>
      </c>
      <c r="I33" s="138" t="s">
        <v>319</v>
      </c>
      <c r="J33" s="134" t="s">
        <v>114</v>
      </c>
      <c r="K33" s="137"/>
      <c r="L33" s="135"/>
      <c r="M33" s="135" t="s">
        <v>320</v>
      </c>
      <c r="N33" s="135"/>
      <c r="O33" s="135" t="s">
        <v>62</v>
      </c>
      <c r="P33" s="135" t="s">
        <v>62</v>
      </c>
      <c r="Q33" s="152"/>
      <c r="R33" s="152"/>
      <c r="S33" s="152"/>
      <c r="T33" s="152" t="s">
        <v>321</v>
      </c>
      <c r="U33" s="127"/>
      <c r="V33" s="128" t="s">
        <v>153</v>
      </c>
      <c r="W33" s="159" t="s">
        <v>322</v>
      </c>
      <c r="X33" s="175"/>
      <c r="Y33" s="186" t="s">
        <v>323</v>
      </c>
      <c r="Z33" s="186" t="s">
        <v>323</v>
      </c>
    </row>
    <row r="34" spans="1:26" ht="69" x14ac:dyDescent="0.3">
      <c r="A34" s="188">
        <v>3</v>
      </c>
      <c r="B34" s="145" t="s">
        <v>876</v>
      </c>
      <c r="C34" s="166" t="s">
        <v>324</v>
      </c>
      <c r="D34" s="140"/>
      <c r="E34" s="141" t="s">
        <v>46</v>
      </c>
      <c r="F34" s="140"/>
      <c r="G34" s="84" t="s">
        <v>48</v>
      </c>
      <c r="H34" s="110" t="s">
        <v>62</v>
      </c>
      <c r="I34" s="173" t="s">
        <v>325</v>
      </c>
      <c r="J34" s="134"/>
      <c r="K34" s="137"/>
      <c r="L34" s="135"/>
      <c r="M34" s="135"/>
      <c r="N34" s="135"/>
      <c r="O34" s="135"/>
      <c r="P34" s="135"/>
      <c r="Q34" s="152"/>
      <c r="R34" s="152"/>
      <c r="S34" s="152"/>
      <c r="T34" s="152"/>
      <c r="U34" s="127"/>
      <c r="V34" s="128" t="s">
        <v>171</v>
      </c>
      <c r="W34" s="160"/>
      <c r="X34" s="175" t="s">
        <v>262</v>
      </c>
      <c r="Y34" s="175"/>
      <c r="Z34" s="175"/>
    </row>
    <row r="35" spans="1:26" ht="96.6" x14ac:dyDescent="0.3">
      <c r="A35" s="145">
        <v>3</v>
      </c>
      <c r="B35" s="145" t="s">
        <v>876</v>
      </c>
      <c r="C35" s="142" t="s">
        <v>326</v>
      </c>
      <c r="D35" s="140" t="s">
        <v>327</v>
      </c>
      <c r="E35" s="141" t="s">
        <v>46</v>
      </c>
      <c r="F35" s="142" t="s">
        <v>328</v>
      </c>
      <c r="G35" s="84" t="s">
        <v>48</v>
      </c>
      <c r="H35" s="110" t="s">
        <v>62</v>
      </c>
      <c r="I35" s="138"/>
      <c r="J35" s="134"/>
      <c r="K35" s="135"/>
      <c r="L35" s="135"/>
      <c r="M35" s="135"/>
      <c r="N35" s="135"/>
      <c r="O35" s="135"/>
      <c r="P35" s="135"/>
      <c r="Q35" s="152"/>
      <c r="R35" s="152"/>
      <c r="S35" s="152"/>
      <c r="T35" s="152"/>
      <c r="U35" s="127"/>
      <c r="V35" s="128" t="s">
        <v>171</v>
      </c>
      <c r="W35" s="159" t="s">
        <v>50</v>
      </c>
      <c r="X35" s="175"/>
      <c r="Y35" s="175"/>
      <c r="Z35" s="175"/>
    </row>
    <row r="36" spans="1:26" ht="27.6" x14ac:dyDescent="0.3">
      <c r="A36" s="145">
        <v>3</v>
      </c>
      <c r="B36" s="145" t="s">
        <v>145</v>
      </c>
      <c r="C36" s="142" t="s">
        <v>882</v>
      </c>
      <c r="D36" s="142" t="s">
        <v>883</v>
      </c>
      <c r="E36" s="143" t="s">
        <v>46</v>
      </c>
      <c r="F36" s="142"/>
      <c r="G36" s="84" t="s">
        <v>141</v>
      </c>
      <c r="H36" s="110" t="s">
        <v>62</v>
      </c>
      <c r="I36" s="136"/>
      <c r="J36" s="134" t="s">
        <v>114</v>
      </c>
      <c r="K36" s="135" t="s">
        <v>10</v>
      </c>
      <c r="L36" s="135"/>
      <c r="M36" s="135"/>
      <c r="N36" s="135"/>
      <c r="O36" s="135"/>
      <c r="P36" s="135"/>
      <c r="Q36" s="152">
        <v>1</v>
      </c>
      <c r="R36" s="152"/>
      <c r="S36" s="152"/>
      <c r="T36" s="152" t="s">
        <v>152</v>
      </c>
      <c r="U36" s="127">
        <v>3</v>
      </c>
      <c r="V36" s="128"/>
      <c r="W36" s="159"/>
      <c r="X36" s="175"/>
      <c r="Y36" s="186"/>
      <c r="Z36" s="186"/>
    </row>
    <row r="37" spans="1:26" ht="82.8" x14ac:dyDescent="0.3">
      <c r="A37" s="145">
        <v>3</v>
      </c>
      <c r="B37" s="145" t="s">
        <v>57</v>
      </c>
      <c r="C37" s="142" t="s">
        <v>335</v>
      </c>
      <c r="D37" s="140" t="s">
        <v>336</v>
      </c>
      <c r="E37" s="143" t="s">
        <v>46</v>
      </c>
      <c r="F37" s="142" t="s">
        <v>337</v>
      </c>
      <c r="G37" s="84" t="s">
        <v>48</v>
      </c>
      <c r="H37" s="110" t="s">
        <v>62</v>
      </c>
      <c r="I37" s="133" t="s">
        <v>230</v>
      </c>
      <c r="J37" s="134" t="s">
        <v>64</v>
      </c>
      <c r="K37" s="134" t="s">
        <v>14</v>
      </c>
      <c r="L37" s="135" t="s">
        <v>231</v>
      </c>
      <c r="M37" s="135" t="s">
        <v>66</v>
      </c>
      <c r="N37" s="135"/>
      <c r="O37" s="135"/>
      <c r="P37" s="135"/>
      <c r="Q37" s="152">
        <v>11</v>
      </c>
      <c r="R37" s="152">
        <v>0.1</v>
      </c>
      <c r="S37" s="152"/>
      <c r="T37" s="152" t="s">
        <v>152</v>
      </c>
      <c r="U37" s="127">
        <v>1</v>
      </c>
      <c r="V37" s="128" t="s">
        <v>79</v>
      </c>
      <c r="W37" s="159" t="s">
        <v>50</v>
      </c>
      <c r="X37" s="177" t="s">
        <v>218</v>
      </c>
      <c r="Y37" s="186" t="s">
        <v>232</v>
      </c>
      <c r="Z37" s="186" t="s">
        <v>233</v>
      </c>
    </row>
    <row r="38" spans="1:26" ht="27.6" x14ac:dyDescent="0.3">
      <c r="A38" s="145">
        <v>3</v>
      </c>
      <c r="B38" s="145" t="s">
        <v>875</v>
      </c>
      <c r="C38" s="142" t="s">
        <v>338</v>
      </c>
      <c r="D38" s="140" t="s">
        <v>339</v>
      </c>
      <c r="E38" s="143" t="s">
        <v>46</v>
      </c>
      <c r="F38" s="142" t="s">
        <v>340</v>
      </c>
      <c r="G38" s="84" t="s">
        <v>48</v>
      </c>
      <c r="H38" s="110" t="s">
        <v>62</v>
      </c>
      <c r="I38" s="137" t="s">
        <v>341</v>
      </c>
      <c r="J38" s="134" t="s">
        <v>114</v>
      </c>
      <c r="K38" s="137"/>
      <c r="L38" s="135"/>
      <c r="M38" s="135" t="s">
        <v>151</v>
      </c>
      <c r="N38" s="135"/>
      <c r="O38" s="135" t="s">
        <v>62</v>
      </c>
      <c r="P38" s="135" t="s">
        <v>62</v>
      </c>
      <c r="Q38" s="152">
        <v>0</v>
      </c>
      <c r="R38" s="152">
        <v>0</v>
      </c>
      <c r="S38" s="152"/>
      <c r="T38" s="152" t="s">
        <v>342</v>
      </c>
      <c r="U38" s="127">
        <v>5</v>
      </c>
      <c r="V38" s="128" t="s">
        <v>153</v>
      </c>
      <c r="W38" s="159" t="s">
        <v>80</v>
      </c>
      <c r="X38" s="175" t="s">
        <v>256</v>
      </c>
      <c r="Y38" s="186" t="s">
        <v>343</v>
      </c>
      <c r="Z38" s="186" t="s">
        <v>91</v>
      </c>
    </row>
    <row r="39" spans="1:26" x14ac:dyDescent="0.3">
      <c r="A39" s="145">
        <v>3</v>
      </c>
      <c r="B39" s="145" t="s">
        <v>73</v>
      </c>
      <c r="C39" s="142" t="s">
        <v>352</v>
      </c>
      <c r="D39" s="140"/>
      <c r="E39" s="141" t="s">
        <v>53</v>
      </c>
      <c r="F39" s="142" t="s">
        <v>353</v>
      </c>
      <c r="G39" s="84" t="s">
        <v>48</v>
      </c>
      <c r="H39" s="110" t="s">
        <v>62</v>
      </c>
      <c r="I39" s="137" t="s">
        <v>354</v>
      </c>
      <c r="J39" s="134" t="s">
        <v>96</v>
      </c>
      <c r="K39" s="135" t="s">
        <v>12</v>
      </c>
      <c r="L39" s="135"/>
      <c r="M39" s="135"/>
      <c r="N39" s="135" t="s">
        <v>97</v>
      </c>
      <c r="O39" s="135" t="s">
        <v>62</v>
      </c>
      <c r="P39" s="135" t="s">
        <v>62</v>
      </c>
      <c r="Q39" s="152">
        <v>0.1</v>
      </c>
      <c r="R39" s="152"/>
      <c r="S39" s="152"/>
      <c r="T39" s="152" t="s">
        <v>68</v>
      </c>
      <c r="U39" s="127">
        <v>3</v>
      </c>
      <c r="V39" s="128" t="s">
        <v>106</v>
      </c>
      <c r="W39" s="159" t="s">
        <v>81</v>
      </c>
      <c r="X39" s="175" t="s">
        <v>99</v>
      </c>
      <c r="Y39" s="175"/>
      <c r="Z39" s="181" t="s">
        <v>108</v>
      </c>
    </row>
    <row r="40" spans="1:26" ht="138" x14ac:dyDescent="0.3">
      <c r="A40" s="188">
        <v>3</v>
      </c>
      <c r="B40" s="145" t="s">
        <v>145</v>
      </c>
      <c r="C40" s="166" t="s">
        <v>364</v>
      </c>
      <c r="D40" s="140"/>
      <c r="E40" s="141" t="s">
        <v>46</v>
      </c>
      <c r="F40" s="148"/>
      <c r="G40" s="84" t="s">
        <v>112</v>
      </c>
      <c r="H40" s="110" t="s">
        <v>62</v>
      </c>
      <c r="I40" s="133" t="s">
        <v>365</v>
      </c>
      <c r="J40" s="134" t="s">
        <v>114</v>
      </c>
      <c r="K40" s="135" t="s">
        <v>9</v>
      </c>
      <c r="L40" s="135"/>
      <c r="M40" s="135" t="s">
        <v>320</v>
      </c>
      <c r="N40" s="135"/>
      <c r="O40" s="135" t="s">
        <v>62</v>
      </c>
      <c r="P40" s="135" t="s">
        <v>62</v>
      </c>
      <c r="Q40" s="152">
        <v>120</v>
      </c>
      <c r="R40" s="152">
        <f>ROUNDUP(Q40/(14*12),1)</f>
        <v>0.79999999999999993</v>
      </c>
      <c r="S40" s="152"/>
      <c r="T40" s="152"/>
      <c r="U40" s="127">
        <v>20</v>
      </c>
      <c r="V40" s="128" t="s">
        <v>366</v>
      </c>
      <c r="W40" s="161" t="s">
        <v>364</v>
      </c>
      <c r="X40" s="175" t="s">
        <v>210</v>
      </c>
      <c r="Y40" s="175"/>
      <c r="Z40" s="175"/>
    </row>
    <row r="41" spans="1:26" ht="124.2" x14ac:dyDescent="0.3">
      <c r="A41" s="145">
        <v>4</v>
      </c>
      <c r="B41" s="145" t="s">
        <v>73</v>
      </c>
      <c r="C41" s="142" t="s">
        <v>369</v>
      </c>
      <c r="D41" s="140" t="s">
        <v>370</v>
      </c>
      <c r="E41" s="143" t="s">
        <v>46</v>
      </c>
      <c r="F41" s="142" t="s">
        <v>371</v>
      </c>
      <c r="G41" s="84" t="s">
        <v>372</v>
      </c>
      <c r="H41" s="110" t="s">
        <v>62</v>
      </c>
      <c r="I41" s="133" t="s">
        <v>373</v>
      </c>
      <c r="J41" s="134" t="s">
        <v>64</v>
      </c>
      <c r="K41" s="135" t="s">
        <v>14</v>
      </c>
      <c r="L41" s="135" t="s">
        <v>65</v>
      </c>
      <c r="M41" s="135" t="s">
        <v>374</v>
      </c>
      <c r="N41" s="135"/>
      <c r="O41" s="135"/>
      <c r="P41" s="135"/>
      <c r="Q41" s="152">
        <v>1</v>
      </c>
      <c r="R41" s="152"/>
      <c r="S41" s="152"/>
      <c r="T41" s="152"/>
      <c r="U41" s="127">
        <v>50</v>
      </c>
      <c r="V41" s="128" t="s">
        <v>166</v>
      </c>
      <c r="W41" s="128" t="s">
        <v>370</v>
      </c>
      <c r="X41" s="177" t="s">
        <v>375</v>
      </c>
      <c r="Y41" s="186" t="s">
        <v>376</v>
      </c>
      <c r="Z41" s="186" t="s">
        <v>377</v>
      </c>
    </row>
    <row r="42" spans="1:26" ht="55.2" x14ac:dyDescent="0.3">
      <c r="A42" s="145">
        <v>4</v>
      </c>
      <c r="B42" s="145" t="s">
        <v>875</v>
      </c>
      <c r="C42" s="142" t="s">
        <v>378</v>
      </c>
      <c r="D42" s="140" t="s">
        <v>379</v>
      </c>
      <c r="E42" s="143" t="s">
        <v>380</v>
      </c>
      <c r="F42" s="142"/>
      <c r="G42" s="84" t="s">
        <v>48</v>
      </c>
      <c r="H42" s="110" t="s">
        <v>62</v>
      </c>
      <c r="I42" s="136" t="s">
        <v>381</v>
      </c>
      <c r="J42" s="134" t="s">
        <v>114</v>
      </c>
      <c r="K42" s="135"/>
      <c r="L42" s="135"/>
      <c r="M42" s="135" t="s">
        <v>382</v>
      </c>
      <c r="N42" s="135"/>
      <c r="O42" s="135" t="s">
        <v>62</v>
      </c>
      <c r="P42" s="135" t="s">
        <v>62</v>
      </c>
      <c r="Q42" s="152">
        <v>0</v>
      </c>
      <c r="R42" s="152"/>
      <c r="S42" s="152"/>
      <c r="T42" s="152"/>
      <c r="U42" s="127">
        <v>1</v>
      </c>
      <c r="V42" s="128" t="s">
        <v>295</v>
      </c>
      <c r="W42" s="128" t="s">
        <v>383</v>
      </c>
      <c r="X42" s="175"/>
      <c r="Y42" s="186" t="s">
        <v>311</v>
      </c>
      <c r="Z42" s="186" t="s">
        <v>311</v>
      </c>
    </row>
    <row r="43" spans="1:26" ht="43.2" x14ac:dyDescent="0.3">
      <c r="A43" s="145">
        <v>4</v>
      </c>
      <c r="B43" s="145" t="s">
        <v>73</v>
      </c>
      <c r="C43" s="142" t="s">
        <v>384</v>
      </c>
      <c r="D43" s="140" t="s">
        <v>385</v>
      </c>
      <c r="E43" s="143" t="s">
        <v>46</v>
      </c>
      <c r="F43" s="142" t="s">
        <v>386</v>
      </c>
      <c r="G43" s="84" t="s">
        <v>48</v>
      </c>
      <c r="H43" s="110" t="s">
        <v>62</v>
      </c>
      <c r="I43" s="172" t="s">
        <v>387</v>
      </c>
      <c r="J43" s="134" t="s">
        <v>64</v>
      </c>
      <c r="K43" s="135" t="s">
        <v>9</v>
      </c>
      <c r="L43" s="135"/>
      <c r="M43" s="135"/>
      <c r="N43" s="135"/>
      <c r="O43" s="135"/>
      <c r="P43" s="135"/>
      <c r="Q43" s="152">
        <v>1</v>
      </c>
      <c r="R43" s="152"/>
      <c r="S43" s="152"/>
      <c r="T43" s="152"/>
      <c r="U43" s="127">
        <v>1</v>
      </c>
      <c r="V43" s="128" t="s">
        <v>171</v>
      </c>
      <c r="W43" s="131" t="s">
        <v>384</v>
      </c>
      <c r="X43" s="175" t="s">
        <v>388</v>
      </c>
      <c r="Y43" s="186" t="s">
        <v>161</v>
      </c>
      <c r="Z43" s="186" t="s">
        <v>389</v>
      </c>
    </row>
    <row r="44" spans="1:26" ht="25.5" customHeight="1" x14ac:dyDescent="0.3">
      <c r="A44" s="145">
        <v>4</v>
      </c>
      <c r="B44" s="145" t="s">
        <v>875</v>
      </c>
      <c r="C44" s="142" t="s">
        <v>390</v>
      </c>
      <c r="D44" s="140" t="s">
        <v>391</v>
      </c>
      <c r="E44" s="143" t="s">
        <v>46</v>
      </c>
      <c r="F44" s="187"/>
      <c r="G44" s="84" t="s">
        <v>112</v>
      </c>
      <c r="H44" s="110" t="s">
        <v>62</v>
      </c>
      <c r="I44" s="133" t="s">
        <v>392</v>
      </c>
      <c r="J44" s="134" t="s">
        <v>114</v>
      </c>
      <c r="K44" s="135"/>
      <c r="L44" s="135"/>
      <c r="M44" s="135" t="s">
        <v>320</v>
      </c>
      <c r="N44" s="135"/>
      <c r="O44" s="135"/>
      <c r="P44" s="135"/>
      <c r="Q44" s="152">
        <v>0</v>
      </c>
      <c r="R44" s="152">
        <v>0</v>
      </c>
      <c r="S44" s="152"/>
      <c r="T44" s="152" t="s">
        <v>246</v>
      </c>
      <c r="U44" s="127">
        <v>1</v>
      </c>
      <c r="V44" s="128" t="s">
        <v>153</v>
      </c>
      <c r="W44" s="131" t="s">
        <v>393</v>
      </c>
      <c r="X44" s="175"/>
      <c r="Y44" s="186" t="s">
        <v>311</v>
      </c>
      <c r="Z44" s="186" t="s">
        <v>311</v>
      </c>
    </row>
    <row r="45" spans="1:26" ht="69" x14ac:dyDescent="0.3">
      <c r="A45" s="188">
        <v>4</v>
      </c>
      <c r="B45" s="145" t="s">
        <v>876</v>
      </c>
      <c r="C45" s="166" t="s">
        <v>394</v>
      </c>
      <c r="D45" s="140"/>
      <c r="E45" s="141" t="s">
        <v>46</v>
      </c>
      <c r="F45" s="140"/>
      <c r="G45" s="84" t="s">
        <v>48</v>
      </c>
      <c r="H45" s="110" t="s">
        <v>62</v>
      </c>
      <c r="I45" s="173" t="s">
        <v>325</v>
      </c>
      <c r="J45" s="134"/>
      <c r="K45" s="135"/>
      <c r="L45" s="135"/>
      <c r="M45" s="135"/>
      <c r="N45" s="135"/>
      <c r="O45" s="135"/>
      <c r="P45" s="135"/>
      <c r="Q45" s="152"/>
      <c r="R45" s="152"/>
      <c r="S45" s="152"/>
      <c r="T45" s="152"/>
      <c r="U45" s="127"/>
      <c r="V45" s="128" t="s">
        <v>171</v>
      </c>
      <c r="W45" s="128" t="s">
        <v>395</v>
      </c>
      <c r="X45" s="175" t="s">
        <v>262</v>
      </c>
      <c r="Y45" s="175"/>
      <c r="Z45" s="175"/>
    </row>
    <row r="46" spans="1:26" ht="76.5" customHeight="1" x14ac:dyDescent="0.3">
      <c r="A46" s="145">
        <v>4</v>
      </c>
      <c r="B46" s="145" t="s">
        <v>73</v>
      </c>
      <c r="C46" s="142" t="s">
        <v>408</v>
      </c>
      <c r="D46" s="140" t="s">
        <v>409</v>
      </c>
      <c r="E46" s="143" t="s">
        <v>46</v>
      </c>
      <c r="F46" s="142" t="s">
        <v>410</v>
      </c>
      <c r="G46" s="84" t="s">
        <v>411</v>
      </c>
      <c r="H46" s="110" t="s">
        <v>62</v>
      </c>
      <c r="I46" s="133" t="s">
        <v>412</v>
      </c>
      <c r="J46" s="134" t="s">
        <v>64</v>
      </c>
      <c r="K46" s="135" t="s">
        <v>9</v>
      </c>
      <c r="L46" s="135" t="s">
        <v>65</v>
      </c>
      <c r="M46" s="135" t="s">
        <v>66</v>
      </c>
      <c r="N46" s="135" t="s">
        <v>67</v>
      </c>
      <c r="O46" s="135" t="s">
        <v>62</v>
      </c>
      <c r="P46" s="135" t="s">
        <v>62</v>
      </c>
      <c r="Q46" s="152">
        <v>1</v>
      </c>
      <c r="R46" s="152">
        <v>0</v>
      </c>
      <c r="S46" s="152"/>
      <c r="T46" s="152" t="s">
        <v>152</v>
      </c>
      <c r="U46" s="127">
        <v>50</v>
      </c>
      <c r="V46" s="128" t="s">
        <v>166</v>
      </c>
      <c r="W46" s="128" t="s">
        <v>50</v>
      </c>
      <c r="X46" s="196" t="s">
        <v>413</v>
      </c>
      <c r="Y46" s="197" t="s">
        <v>414</v>
      </c>
      <c r="Z46" s="186" t="s">
        <v>72</v>
      </c>
    </row>
    <row r="47" spans="1:26" s="85" customFormat="1" ht="41.4" x14ac:dyDescent="0.3">
      <c r="A47" s="145">
        <v>4</v>
      </c>
      <c r="B47" s="145" t="s">
        <v>875</v>
      </c>
      <c r="C47" s="142" t="s">
        <v>415</v>
      </c>
      <c r="D47" s="140" t="s">
        <v>416</v>
      </c>
      <c r="E47" s="143" t="s">
        <v>53</v>
      </c>
      <c r="F47" s="142" t="s">
        <v>417</v>
      </c>
      <c r="G47" s="84" t="s">
        <v>48</v>
      </c>
      <c r="H47" s="110" t="s">
        <v>62</v>
      </c>
      <c r="I47" s="137" t="s">
        <v>341</v>
      </c>
      <c r="J47" s="134" t="s">
        <v>114</v>
      </c>
      <c r="K47" s="137"/>
      <c r="L47" s="135"/>
      <c r="M47" s="135" t="s">
        <v>151</v>
      </c>
      <c r="N47" s="135"/>
      <c r="O47" s="135"/>
      <c r="P47" s="135"/>
      <c r="Q47" s="152">
        <v>0</v>
      </c>
      <c r="R47" s="152"/>
      <c r="S47" s="152"/>
      <c r="T47" s="152" t="s">
        <v>342</v>
      </c>
      <c r="U47" s="127">
        <v>5</v>
      </c>
      <c r="V47" s="128" t="s">
        <v>295</v>
      </c>
      <c r="W47" s="159" t="s">
        <v>256</v>
      </c>
      <c r="X47" s="175"/>
      <c r="Y47" s="186" t="s">
        <v>343</v>
      </c>
      <c r="Z47" s="186" t="s">
        <v>91</v>
      </c>
    </row>
    <row r="48" spans="1:26" ht="55.2" x14ac:dyDescent="0.3">
      <c r="A48" s="145">
        <v>4</v>
      </c>
      <c r="B48" s="145" t="s">
        <v>73</v>
      </c>
      <c r="C48" s="142" t="s">
        <v>421</v>
      </c>
      <c r="D48" s="140" t="s">
        <v>422</v>
      </c>
      <c r="E48" s="141" t="s">
        <v>53</v>
      </c>
      <c r="F48" s="142" t="s">
        <v>423</v>
      </c>
      <c r="G48" s="84" t="s">
        <v>302</v>
      </c>
      <c r="H48" s="110" t="s">
        <v>62</v>
      </c>
      <c r="I48" s="136" t="s">
        <v>424</v>
      </c>
      <c r="J48" s="134" t="s">
        <v>114</v>
      </c>
      <c r="K48" s="135" t="s">
        <v>9</v>
      </c>
      <c r="L48" s="135" t="s">
        <v>425</v>
      </c>
      <c r="M48" s="135" t="s">
        <v>426</v>
      </c>
      <c r="N48" s="135"/>
      <c r="O48" s="135" t="s">
        <v>49</v>
      </c>
      <c r="P48" s="135" t="s">
        <v>49</v>
      </c>
      <c r="Q48" s="152">
        <v>55</v>
      </c>
      <c r="R48" s="152"/>
      <c r="S48" s="152"/>
      <c r="T48" s="152" t="s">
        <v>68</v>
      </c>
      <c r="U48" s="127">
        <v>10</v>
      </c>
      <c r="V48" s="128" t="s">
        <v>171</v>
      </c>
      <c r="W48" s="159" t="s">
        <v>81</v>
      </c>
      <c r="X48" s="175" t="s">
        <v>99</v>
      </c>
      <c r="Y48" s="175"/>
      <c r="Z48" s="181" t="s">
        <v>427</v>
      </c>
    </row>
    <row r="49" spans="1:26" ht="27.6" x14ac:dyDescent="0.3">
      <c r="A49" s="188">
        <v>4</v>
      </c>
      <c r="B49" s="145" t="s">
        <v>875</v>
      </c>
      <c r="C49" s="166" t="s">
        <v>428</v>
      </c>
      <c r="D49" s="140"/>
      <c r="E49" s="141" t="s">
        <v>46</v>
      </c>
      <c r="F49" s="140" t="s">
        <v>429</v>
      </c>
      <c r="G49" s="84"/>
      <c r="H49" s="110" t="s">
        <v>62</v>
      </c>
      <c r="I49" s="136" t="s">
        <v>430</v>
      </c>
      <c r="J49" s="134" t="s">
        <v>64</v>
      </c>
      <c r="K49" s="137"/>
      <c r="L49" s="135" t="s">
        <v>431</v>
      </c>
      <c r="M49" s="135" t="s">
        <v>432</v>
      </c>
      <c r="N49" s="135" t="s">
        <v>433</v>
      </c>
      <c r="O49" s="135" t="s">
        <v>49</v>
      </c>
      <c r="P49" s="135" t="s">
        <v>49</v>
      </c>
      <c r="Q49" s="152"/>
      <c r="R49" s="152"/>
      <c r="S49" s="152"/>
      <c r="T49" s="152"/>
      <c r="U49" s="127" t="s">
        <v>279</v>
      </c>
      <c r="V49" s="128" t="s">
        <v>171</v>
      </c>
      <c r="W49" s="160" t="s">
        <v>434</v>
      </c>
      <c r="X49" s="175" t="s">
        <v>86</v>
      </c>
      <c r="Y49" s="175"/>
      <c r="Z49" s="175"/>
    </row>
    <row r="50" spans="1:26" ht="69" x14ac:dyDescent="0.3">
      <c r="A50" s="188">
        <v>4</v>
      </c>
      <c r="B50" s="145" t="s">
        <v>875</v>
      </c>
      <c r="C50" s="166" t="s">
        <v>435</v>
      </c>
      <c r="D50" s="140" t="s">
        <v>436</v>
      </c>
      <c r="E50" s="141" t="s">
        <v>46</v>
      </c>
      <c r="F50" s="140"/>
      <c r="G50" s="84" t="s">
        <v>48</v>
      </c>
      <c r="H50" s="110" t="s">
        <v>62</v>
      </c>
      <c r="I50" s="173" t="s">
        <v>325</v>
      </c>
      <c r="J50" s="134"/>
      <c r="K50" s="137"/>
      <c r="L50" s="135"/>
      <c r="M50" s="135"/>
      <c r="N50" s="135"/>
      <c r="O50" s="135"/>
      <c r="P50" s="135"/>
      <c r="Q50" s="152"/>
      <c r="R50" s="152"/>
      <c r="S50" s="152"/>
      <c r="T50" s="152"/>
      <c r="U50" s="127"/>
      <c r="V50" s="128" t="s">
        <v>171</v>
      </c>
      <c r="W50" s="160"/>
      <c r="X50" s="175" t="s">
        <v>262</v>
      </c>
      <c r="Y50" s="175"/>
      <c r="Z50" s="175"/>
    </row>
    <row r="51" spans="1:26" ht="55.2" x14ac:dyDescent="0.3">
      <c r="A51" s="145">
        <v>4</v>
      </c>
      <c r="B51" s="145" t="s">
        <v>73</v>
      </c>
      <c r="C51" s="142" t="s">
        <v>437</v>
      </c>
      <c r="D51" s="140"/>
      <c r="E51" s="141" t="s">
        <v>53</v>
      </c>
      <c r="F51" s="142" t="s">
        <v>438</v>
      </c>
      <c r="G51" s="84" t="s">
        <v>48</v>
      </c>
      <c r="H51" s="110" t="s">
        <v>62</v>
      </c>
      <c r="I51" s="136" t="s">
        <v>439</v>
      </c>
      <c r="J51" s="134" t="s">
        <v>96</v>
      </c>
      <c r="K51" s="135" t="s">
        <v>13</v>
      </c>
      <c r="L51" s="135"/>
      <c r="M51" s="135"/>
      <c r="N51" s="135" t="s">
        <v>97</v>
      </c>
      <c r="O51" s="135" t="s">
        <v>62</v>
      </c>
      <c r="P51" s="135" t="s">
        <v>62</v>
      </c>
      <c r="Q51" s="152">
        <v>0.1</v>
      </c>
      <c r="R51" s="152"/>
      <c r="S51" s="152"/>
      <c r="T51" s="152" t="s">
        <v>68</v>
      </c>
      <c r="U51" s="127">
        <v>2</v>
      </c>
      <c r="V51" s="128" t="s">
        <v>106</v>
      </c>
      <c r="W51" s="159" t="s">
        <v>81</v>
      </c>
      <c r="X51" s="175" t="s">
        <v>99</v>
      </c>
      <c r="Y51" s="175" t="s">
        <v>81</v>
      </c>
      <c r="Z51" s="181" t="s">
        <v>108</v>
      </c>
    </row>
    <row r="52" spans="1:26" ht="27.6" x14ac:dyDescent="0.3">
      <c r="A52" s="145">
        <v>4</v>
      </c>
      <c r="B52" s="145" t="s">
        <v>875</v>
      </c>
      <c r="C52" s="142" t="s">
        <v>440</v>
      </c>
      <c r="D52" s="140"/>
      <c r="E52" s="141" t="s">
        <v>53</v>
      </c>
      <c r="F52" s="142"/>
      <c r="G52" s="84" t="s">
        <v>141</v>
      </c>
      <c r="H52" s="110" t="s">
        <v>62</v>
      </c>
      <c r="I52" s="171" t="s">
        <v>441</v>
      </c>
      <c r="J52" s="134"/>
      <c r="K52" s="135"/>
      <c r="L52" s="135"/>
      <c r="M52" s="135"/>
      <c r="N52" s="135"/>
      <c r="O52" s="135"/>
      <c r="P52" s="135"/>
      <c r="Q52" s="152"/>
      <c r="R52" s="152"/>
      <c r="S52" s="152"/>
      <c r="T52" s="152"/>
      <c r="U52" s="127"/>
      <c r="V52" s="128" t="s">
        <v>171</v>
      </c>
      <c r="W52" s="159" t="s">
        <v>291</v>
      </c>
      <c r="X52" s="175" t="s">
        <v>291</v>
      </c>
      <c r="Y52" s="175"/>
      <c r="Z52" s="175"/>
    </row>
    <row r="53" spans="1:26" ht="69" x14ac:dyDescent="0.3">
      <c r="A53" s="188">
        <v>4</v>
      </c>
      <c r="B53" s="145" t="s">
        <v>876</v>
      </c>
      <c r="C53" s="166" t="s">
        <v>445</v>
      </c>
      <c r="D53" s="140" t="s">
        <v>446</v>
      </c>
      <c r="E53" s="141" t="s">
        <v>46</v>
      </c>
      <c r="F53" s="142" t="s">
        <v>447</v>
      </c>
      <c r="G53" s="84" t="s">
        <v>48</v>
      </c>
      <c r="H53" s="110" t="s">
        <v>62</v>
      </c>
      <c r="I53" s="173" t="s">
        <v>325</v>
      </c>
      <c r="J53" s="134" t="s">
        <v>64</v>
      </c>
      <c r="K53" s="137"/>
      <c r="L53" s="135" t="s">
        <v>65</v>
      </c>
      <c r="M53" s="135" t="s">
        <v>158</v>
      </c>
      <c r="N53" s="135"/>
      <c r="O53" s="135"/>
      <c r="P53" s="135"/>
      <c r="Q53" s="152"/>
      <c r="R53" s="152"/>
      <c r="S53" s="152"/>
      <c r="T53" s="152"/>
      <c r="U53" s="127">
        <v>6</v>
      </c>
      <c r="V53" s="128" t="s">
        <v>79</v>
      </c>
      <c r="W53" s="160" t="s">
        <v>358</v>
      </c>
      <c r="X53" s="175" t="s">
        <v>262</v>
      </c>
      <c r="Y53" s="175"/>
      <c r="Z53" s="175"/>
    </row>
    <row r="54" spans="1:26" ht="55.2" x14ac:dyDescent="0.3">
      <c r="A54" s="145">
        <v>4</v>
      </c>
      <c r="B54" s="145" t="s">
        <v>875</v>
      </c>
      <c r="C54" s="142" t="s">
        <v>448</v>
      </c>
      <c r="D54" s="140" t="s">
        <v>449</v>
      </c>
      <c r="E54" s="143" t="s">
        <v>53</v>
      </c>
      <c r="F54" s="142" t="s">
        <v>450</v>
      </c>
      <c r="G54" s="84" t="s">
        <v>141</v>
      </c>
      <c r="H54" s="110" t="s">
        <v>62</v>
      </c>
      <c r="I54" s="171" t="s">
        <v>451</v>
      </c>
      <c r="J54" s="134" t="s">
        <v>96</v>
      </c>
      <c r="K54" s="135" t="s">
        <v>13</v>
      </c>
      <c r="L54" s="135"/>
      <c r="M54" s="135"/>
      <c r="N54" s="135"/>
      <c r="O54" s="135" t="s">
        <v>62</v>
      </c>
      <c r="P54" s="135"/>
      <c r="Q54" s="152"/>
      <c r="R54" s="152"/>
      <c r="S54" s="152"/>
      <c r="T54" s="152" t="s">
        <v>68</v>
      </c>
      <c r="U54" s="127"/>
      <c r="V54" s="128" t="s">
        <v>171</v>
      </c>
      <c r="W54" s="159" t="s">
        <v>333</v>
      </c>
      <c r="X54" s="175" t="s">
        <v>452</v>
      </c>
      <c r="Y54" s="186" t="s">
        <v>453</v>
      </c>
      <c r="Z54" s="186" t="s">
        <v>454</v>
      </c>
    </row>
    <row r="55" spans="1:26" ht="69" x14ac:dyDescent="0.3">
      <c r="A55" s="188">
        <v>4</v>
      </c>
      <c r="B55" s="145" t="s">
        <v>57</v>
      </c>
      <c r="C55" s="166" t="s">
        <v>455</v>
      </c>
      <c r="D55" s="140"/>
      <c r="E55" s="141" t="s">
        <v>46</v>
      </c>
      <c r="F55" s="148" t="s">
        <v>456</v>
      </c>
      <c r="G55" s="84" t="s">
        <v>112</v>
      </c>
      <c r="H55" s="110" t="s">
        <v>62</v>
      </c>
      <c r="I55" s="133" t="s">
        <v>457</v>
      </c>
      <c r="J55" s="134" t="s">
        <v>64</v>
      </c>
      <c r="K55" s="137"/>
      <c r="L55" s="136" t="s">
        <v>458</v>
      </c>
      <c r="M55" s="137" t="s">
        <v>66</v>
      </c>
      <c r="N55" s="137"/>
      <c r="O55" s="137"/>
      <c r="P55" s="137" t="s">
        <v>62</v>
      </c>
      <c r="Q55" s="152">
        <v>0</v>
      </c>
      <c r="R55" s="152">
        <v>0</v>
      </c>
      <c r="S55" s="152"/>
      <c r="T55" s="152" t="s">
        <v>152</v>
      </c>
      <c r="U55" s="127">
        <v>1</v>
      </c>
      <c r="V55" s="128" t="s">
        <v>79</v>
      </c>
      <c r="W55" s="128" t="s">
        <v>459</v>
      </c>
      <c r="X55" s="175" t="s">
        <v>460</v>
      </c>
      <c r="Y55" s="175" t="s">
        <v>81</v>
      </c>
      <c r="Z55" s="181" t="s">
        <v>82</v>
      </c>
    </row>
    <row r="56" spans="1:26" ht="45.75" customHeight="1" x14ac:dyDescent="0.3">
      <c r="A56" s="145">
        <v>4</v>
      </c>
      <c r="B56" s="145" t="s">
        <v>875</v>
      </c>
      <c r="C56" s="142" t="s">
        <v>461</v>
      </c>
      <c r="D56" s="140"/>
      <c r="E56" s="141" t="s">
        <v>46</v>
      </c>
      <c r="F56" s="142" t="s">
        <v>462</v>
      </c>
      <c r="G56" s="84" t="s">
        <v>372</v>
      </c>
      <c r="H56" s="110" t="s">
        <v>62</v>
      </c>
      <c r="I56" s="133" t="s">
        <v>463</v>
      </c>
      <c r="J56" s="134"/>
      <c r="K56" s="135"/>
      <c r="L56" s="135"/>
      <c r="M56" s="135"/>
      <c r="N56" s="135"/>
      <c r="O56" s="135"/>
      <c r="P56" s="135"/>
      <c r="Q56" s="152"/>
      <c r="R56" s="152"/>
      <c r="S56" s="152"/>
      <c r="T56" s="152"/>
      <c r="U56" s="127"/>
      <c r="V56" s="128" t="s">
        <v>171</v>
      </c>
      <c r="W56" s="159" t="s">
        <v>461</v>
      </c>
      <c r="X56" s="175" t="s">
        <v>262</v>
      </c>
      <c r="Y56" s="175"/>
      <c r="Z56" s="175"/>
    </row>
    <row r="57" spans="1:26" ht="82.8" x14ac:dyDescent="0.3">
      <c r="A57" s="145">
        <v>4</v>
      </c>
      <c r="B57" s="145" t="s">
        <v>876</v>
      </c>
      <c r="C57" s="142" t="s">
        <v>464</v>
      </c>
      <c r="D57" s="140" t="s">
        <v>465</v>
      </c>
      <c r="E57" s="143" t="s">
        <v>46</v>
      </c>
      <c r="F57" s="142" t="s">
        <v>466</v>
      </c>
      <c r="G57" s="84" t="s">
        <v>48</v>
      </c>
      <c r="H57" s="110" t="s">
        <v>62</v>
      </c>
      <c r="I57" s="133" t="s">
        <v>467</v>
      </c>
      <c r="J57" s="134"/>
      <c r="K57" s="135"/>
      <c r="L57" s="135"/>
      <c r="M57" s="135"/>
      <c r="N57" s="135"/>
      <c r="O57" s="135"/>
      <c r="P57" s="135"/>
      <c r="Q57" s="152"/>
      <c r="R57" s="152"/>
      <c r="S57" s="152"/>
      <c r="T57" s="152"/>
      <c r="U57" s="127"/>
      <c r="V57" s="128" t="s">
        <v>171</v>
      </c>
      <c r="W57" s="159" t="s">
        <v>395</v>
      </c>
      <c r="X57" s="175" t="s">
        <v>468</v>
      </c>
      <c r="Y57" s="186" t="s">
        <v>469</v>
      </c>
      <c r="Z57" s="186" t="s">
        <v>128</v>
      </c>
    </row>
    <row r="58" spans="1:26" ht="82.8" x14ac:dyDescent="0.3">
      <c r="A58" s="145">
        <v>5</v>
      </c>
      <c r="B58" s="145" t="s">
        <v>876</v>
      </c>
      <c r="C58" s="142" t="s">
        <v>329</v>
      </c>
      <c r="D58" s="142" t="s">
        <v>330</v>
      </c>
      <c r="E58" s="143" t="s">
        <v>53</v>
      </c>
      <c r="F58" s="142" t="s">
        <v>331</v>
      </c>
      <c r="G58" s="84" t="s">
        <v>141</v>
      </c>
      <c r="H58" s="110" t="s">
        <v>62</v>
      </c>
      <c r="I58" s="136" t="s">
        <v>332</v>
      </c>
      <c r="J58" s="134" t="s">
        <v>96</v>
      </c>
      <c r="K58" s="135" t="s">
        <v>13</v>
      </c>
      <c r="L58" s="135"/>
      <c r="M58" s="135"/>
      <c r="N58" s="135"/>
      <c r="O58" s="135"/>
      <c r="P58" s="135"/>
      <c r="Q58" s="152"/>
      <c r="R58" s="152"/>
      <c r="S58" s="152"/>
      <c r="T58" s="152"/>
      <c r="U58" s="127"/>
      <c r="V58" s="128" t="s">
        <v>171</v>
      </c>
      <c r="W58" s="159" t="s">
        <v>333</v>
      </c>
      <c r="X58" s="175" t="s">
        <v>333</v>
      </c>
      <c r="Y58" s="186" t="s">
        <v>334</v>
      </c>
      <c r="Z58" s="186" t="s">
        <v>91</v>
      </c>
    </row>
    <row r="59" spans="1:26" x14ac:dyDescent="0.3">
      <c r="A59" s="188">
        <v>5</v>
      </c>
      <c r="B59" s="145" t="s">
        <v>73</v>
      </c>
      <c r="C59" s="166" t="s">
        <v>476</v>
      </c>
      <c r="D59" s="140" t="s">
        <v>477</v>
      </c>
      <c r="E59" s="141" t="s">
        <v>53</v>
      </c>
      <c r="F59" s="148" t="s">
        <v>478</v>
      </c>
      <c r="G59" s="84" t="s">
        <v>302</v>
      </c>
      <c r="H59" s="110" t="s">
        <v>62</v>
      </c>
      <c r="I59" s="133" t="s">
        <v>354</v>
      </c>
      <c r="J59" s="134" t="s">
        <v>96</v>
      </c>
      <c r="K59" s="135" t="s">
        <v>13</v>
      </c>
      <c r="L59" s="135"/>
      <c r="M59" s="135"/>
      <c r="N59" s="135"/>
      <c r="O59" s="135"/>
      <c r="P59" s="135"/>
      <c r="Q59" s="152">
        <v>9</v>
      </c>
      <c r="R59" s="152"/>
      <c r="S59" s="152"/>
      <c r="T59" s="152"/>
      <c r="U59" s="127"/>
      <c r="V59" s="128" t="s">
        <v>171</v>
      </c>
      <c r="W59" s="128" t="s">
        <v>238</v>
      </c>
      <c r="X59" s="175"/>
      <c r="Y59" s="175" t="s">
        <v>479</v>
      </c>
      <c r="Z59" s="175" t="s">
        <v>91</v>
      </c>
    </row>
    <row r="60" spans="1:26" ht="27.6" x14ac:dyDescent="0.3">
      <c r="A60" s="145">
        <v>5</v>
      </c>
      <c r="B60" s="145" t="s">
        <v>875</v>
      </c>
      <c r="C60" s="142" t="s">
        <v>480</v>
      </c>
      <c r="D60" s="140"/>
      <c r="E60" s="141" t="s">
        <v>53</v>
      </c>
      <c r="F60" s="142"/>
      <c r="G60" s="84" t="s">
        <v>141</v>
      </c>
      <c r="H60" s="110" t="s">
        <v>62</v>
      </c>
      <c r="I60" s="171" t="s">
        <v>481</v>
      </c>
      <c r="J60" s="134"/>
      <c r="K60" s="135"/>
      <c r="L60" s="135"/>
      <c r="M60" s="135"/>
      <c r="N60" s="135"/>
      <c r="O60" s="135"/>
      <c r="P60" s="135"/>
      <c r="Q60" s="152"/>
      <c r="R60" s="152"/>
      <c r="S60" s="152"/>
      <c r="T60" s="152"/>
      <c r="U60" s="127"/>
      <c r="V60" s="128" t="s">
        <v>171</v>
      </c>
      <c r="W60" s="128" t="s">
        <v>291</v>
      </c>
      <c r="X60" s="175" t="s">
        <v>291</v>
      </c>
      <c r="Y60" s="175"/>
      <c r="Z60" s="175"/>
    </row>
    <row r="61" spans="1:26" ht="55.2" x14ac:dyDescent="0.3">
      <c r="A61" s="188">
        <v>5</v>
      </c>
      <c r="B61" s="145" t="s">
        <v>875</v>
      </c>
      <c r="C61" s="166" t="s">
        <v>482</v>
      </c>
      <c r="D61" s="140"/>
      <c r="E61" s="141" t="s">
        <v>46</v>
      </c>
      <c r="F61" s="140"/>
      <c r="G61" s="84"/>
      <c r="H61" s="110" t="s">
        <v>62</v>
      </c>
      <c r="I61" s="173" t="s">
        <v>483</v>
      </c>
      <c r="J61" s="134"/>
      <c r="K61" s="135"/>
      <c r="L61" s="135"/>
      <c r="M61" s="135"/>
      <c r="N61" s="135"/>
      <c r="O61" s="135"/>
      <c r="P61" s="135"/>
      <c r="Q61" s="152"/>
      <c r="R61" s="152"/>
      <c r="S61" s="152"/>
      <c r="T61" s="152"/>
      <c r="U61" s="127"/>
      <c r="V61" s="128" t="s">
        <v>171</v>
      </c>
      <c r="W61" s="128" t="s">
        <v>50</v>
      </c>
      <c r="X61" s="175" t="s">
        <v>484</v>
      </c>
      <c r="Y61" s="175"/>
      <c r="Z61" s="175"/>
    </row>
    <row r="62" spans="1:26" ht="41.4" x14ac:dyDescent="0.3">
      <c r="A62" s="145">
        <v>5</v>
      </c>
      <c r="B62" s="145" t="s">
        <v>875</v>
      </c>
      <c r="C62" s="142" t="s">
        <v>486</v>
      </c>
      <c r="D62" s="140" t="s">
        <v>487</v>
      </c>
      <c r="E62" s="143" t="s">
        <v>46</v>
      </c>
      <c r="F62" s="142" t="s">
        <v>488</v>
      </c>
      <c r="G62" s="84" t="s">
        <v>112</v>
      </c>
      <c r="H62" s="110" t="s">
        <v>62</v>
      </c>
      <c r="I62" s="138" t="s">
        <v>489</v>
      </c>
      <c r="J62" s="134"/>
      <c r="K62" s="135"/>
      <c r="L62" s="135"/>
      <c r="M62" s="135" t="s">
        <v>151</v>
      </c>
      <c r="N62" s="135"/>
      <c r="O62" s="135" t="s">
        <v>62</v>
      </c>
      <c r="P62" s="135" t="s">
        <v>62</v>
      </c>
      <c r="Q62" s="152">
        <v>0</v>
      </c>
      <c r="R62" s="152">
        <v>0</v>
      </c>
      <c r="S62" s="152"/>
      <c r="T62" s="152" t="s">
        <v>68</v>
      </c>
      <c r="U62" s="127">
        <v>1</v>
      </c>
      <c r="V62" s="128" t="s">
        <v>366</v>
      </c>
      <c r="W62" s="128" t="s">
        <v>276</v>
      </c>
      <c r="X62" s="175"/>
      <c r="Y62" s="186" t="s">
        <v>311</v>
      </c>
      <c r="Z62" s="186" t="s">
        <v>311</v>
      </c>
    </row>
    <row r="63" spans="1:26" ht="69" x14ac:dyDescent="0.3">
      <c r="A63" s="188">
        <v>5</v>
      </c>
      <c r="B63" s="145" t="s">
        <v>876</v>
      </c>
      <c r="C63" s="166" t="s">
        <v>490</v>
      </c>
      <c r="D63" s="140"/>
      <c r="E63" s="141" t="s">
        <v>46</v>
      </c>
      <c r="F63" s="140"/>
      <c r="G63" s="84" t="s">
        <v>48</v>
      </c>
      <c r="H63" s="110" t="s">
        <v>62</v>
      </c>
      <c r="I63" s="173" t="s">
        <v>325</v>
      </c>
      <c r="J63" s="134"/>
      <c r="K63" s="135"/>
      <c r="L63" s="135"/>
      <c r="M63" s="135"/>
      <c r="N63" s="135"/>
      <c r="O63" s="135"/>
      <c r="P63" s="135"/>
      <c r="Q63" s="152"/>
      <c r="R63" s="152"/>
      <c r="S63" s="152"/>
      <c r="T63" s="152"/>
      <c r="U63" s="127"/>
      <c r="V63" s="128" t="s">
        <v>171</v>
      </c>
      <c r="W63" s="128"/>
      <c r="X63" s="175" t="s">
        <v>262</v>
      </c>
      <c r="Y63" s="175"/>
      <c r="Z63" s="175"/>
    </row>
    <row r="64" spans="1:26" ht="27.6" x14ac:dyDescent="0.3">
      <c r="A64" s="145">
        <v>5</v>
      </c>
      <c r="B64" s="145" t="s">
        <v>876</v>
      </c>
      <c r="C64" s="142" t="s">
        <v>498</v>
      </c>
      <c r="D64" s="140" t="s">
        <v>499</v>
      </c>
      <c r="E64" s="143" t="s">
        <v>46</v>
      </c>
      <c r="F64" s="142" t="s">
        <v>500</v>
      </c>
      <c r="G64" s="84" t="s">
        <v>112</v>
      </c>
      <c r="H64" s="110" t="s">
        <v>62</v>
      </c>
      <c r="I64" s="133" t="s">
        <v>501</v>
      </c>
      <c r="J64" s="134" t="s">
        <v>114</v>
      </c>
      <c r="K64" s="135"/>
      <c r="L64" s="135" t="s">
        <v>502</v>
      </c>
      <c r="M64" s="135" t="s">
        <v>151</v>
      </c>
      <c r="N64" s="135" t="s">
        <v>190</v>
      </c>
      <c r="O64" s="135" t="s">
        <v>49</v>
      </c>
      <c r="P64" s="135" t="s">
        <v>62</v>
      </c>
      <c r="Q64" s="152">
        <v>2.7</v>
      </c>
      <c r="R64" s="152">
        <v>0.04</v>
      </c>
      <c r="S64" s="152"/>
      <c r="T64" s="152" t="s">
        <v>68</v>
      </c>
      <c r="U64" s="127">
        <v>20</v>
      </c>
      <c r="V64" s="128" t="s">
        <v>366</v>
      </c>
      <c r="W64" s="159" t="s">
        <v>498</v>
      </c>
      <c r="X64" s="175" t="s">
        <v>70</v>
      </c>
      <c r="Y64" s="186" t="s">
        <v>503</v>
      </c>
      <c r="Z64" s="186" t="s">
        <v>504</v>
      </c>
    </row>
    <row r="65" spans="1:26" x14ac:dyDescent="0.3">
      <c r="A65" s="188">
        <v>5</v>
      </c>
      <c r="B65" s="145" t="s">
        <v>73</v>
      </c>
      <c r="C65" s="166" t="s">
        <v>509</v>
      </c>
      <c r="D65" s="140" t="s">
        <v>510</v>
      </c>
      <c r="E65" s="141" t="s">
        <v>46</v>
      </c>
      <c r="F65" s="191"/>
      <c r="G65" s="84" t="s">
        <v>48</v>
      </c>
      <c r="H65" s="110" t="s">
        <v>62</v>
      </c>
      <c r="I65" s="173"/>
      <c r="J65" s="134"/>
      <c r="K65" s="134" t="s">
        <v>14</v>
      </c>
      <c r="L65" s="135"/>
      <c r="M65" s="135"/>
      <c r="N65" s="135"/>
      <c r="O65" s="135"/>
      <c r="P65" s="135"/>
      <c r="Q65" s="152">
        <v>1</v>
      </c>
      <c r="R65" s="152"/>
      <c r="S65" s="152"/>
      <c r="T65" s="152"/>
      <c r="U65" s="127"/>
      <c r="V65" s="128" t="s">
        <v>171</v>
      </c>
      <c r="W65" s="160" t="s">
        <v>511</v>
      </c>
      <c r="X65" s="175" t="s">
        <v>512</v>
      </c>
      <c r="Y65" s="175"/>
      <c r="Z65" s="175"/>
    </row>
    <row r="66" spans="1:26" ht="27.6" x14ac:dyDescent="0.3">
      <c r="A66" s="193">
        <v>5</v>
      </c>
      <c r="B66" s="145" t="s">
        <v>876</v>
      </c>
      <c r="C66" s="142" t="s">
        <v>513</v>
      </c>
      <c r="D66" s="140" t="s">
        <v>513</v>
      </c>
      <c r="E66" s="143" t="s">
        <v>46</v>
      </c>
      <c r="F66" s="84" t="s">
        <v>514</v>
      </c>
      <c r="G66" s="84" t="s">
        <v>112</v>
      </c>
      <c r="H66" s="110" t="s">
        <v>62</v>
      </c>
      <c r="I66" s="138" t="s">
        <v>515</v>
      </c>
      <c r="J66" s="134" t="s">
        <v>114</v>
      </c>
      <c r="K66" s="135"/>
      <c r="L66" s="135"/>
      <c r="M66" s="135" t="s">
        <v>151</v>
      </c>
      <c r="N66" s="135"/>
      <c r="O66" s="135"/>
      <c r="P66" s="135"/>
      <c r="Q66" s="152">
        <v>1</v>
      </c>
      <c r="R66" s="152"/>
      <c r="S66" s="152"/>
      <c r="T66" s="152" t="s">
        <v>152</v>
      </c>
      <c r="U66" s="127">
        <v>1</v>
      </c>
      <c r="V66" s="128" t="s">
        <v>153</v>
      </c>
      <c r="W66" s="159"/>
      <c r="X66" s="175" t="s">
        <v>516</v>
      </c>
      <c r="Y66" s="186"/>
      <c r="Z66" s="186"/>
    </row>
    <row r="67" spans="1:26" ht="51" customHeight="1" x14ac:dyDescent="0.3">
      <c r="A67" s="145">
        <v>5</v>
      </c>
      <c r="B67" s="145" t="s">
        <v>876</v>
      </c>
      <c r="C67" s="142" t="s">
        <v>521</v>
      </c>
      <c r="D67" s="140" t="s">
        <v>522</v>
      </c>
      <c r="E67" s="143" t="s">
        <v>46</v>
      </c>
      <c r="F67" s="142" t="s">
        <v>523</v>
      </c>
      <c r="G67" s="84" t="s">
        <v>61</v>
      </c>
      <c r="H67" s="110" t="s">
        <v>62</v>
      </c>
      <c r="I67" s="138" t="s">
        <v>354</v>
      </c>
      <c r="J67" s="134"/>
      <c r="K67" s="137"/>
      <c r="L67" s="135" t="s">
        <v>115</v>
      </c>
      <c r="M67" s="135" t="s">
        <v>151</v>
      </c>
      <c r="N67" s="135"/>
      <c r="O67" s="135" t="s">
        <v>62</v>
      </c>
      <c r="P67" s="135" t="s">
        <v>62</v>
      </c>
      <c r="Q67" s="152">
        <v>0</v>
      </c>
      <c r="R67" s="152">
        <v>0</v>
      </c>
      <c r="S67" s="152"/>
      <c r="T67" s="152" t="s">
        <v>246</v>
      </c>
      <c r="U67" s="127">
        <v>1</v>
      </c>
      <c r="V67" s="128" t="s">
        <v>366</v>
      </c>
      <c r="W67" s="159" t="s">
        <v>80</v>
      </c>
      <c r="X67" s="175"/>
      <c r="Y67" s="186" t="s">
        <v>311</v>
      </c>
      <c r="Z67" s="186" t="s">
        <v>311</v>
      </c>
    </row>
    <row r="68" spans="1:26" ht="96.6" hidden="1" x14ac:dyDescent="0.3">
      <c r="A68" s="146"/>
      <c r="B68" s="113"/>
      <c r="C68" s="108" t="s">
        <v>44</v>
      </c>
      <c r="D68" s="109" t="s">
        <v>45</v>
      </c>
      <c r="E68" s="141" t="s">
        <v>46</v>
      </c>
      <c r="F68" s="142" t="s">
        <v>47</v>
      </c>
      <c r="G68" s="84" t="s">
        <v>48</v>
      </c>
      <c r="H68" s="107" t="s">
        <v>49</v>
      </c>
      <c r="I68" s="138"/>
      <c r="J68" s="134"/>
      <c r="K68" s="135"/>
      <c r="L68" s="135"/>
      <c r="M68" s="135"/>
      <c r="N68" s="135"/>
      <c r="O68" s="135"/>
      <c r="P68" s="135"/>
      <c r="Q68" s="154"/>
      <c r="R68" s="154"/>
      <c r="S68" s="154"/>
      <c r="T68" s="154"/>
      <c r="U68" s="129"/>
      <c r="V68" s="132"/>
      <c r="W68" s="128" t="s">
        <v>50</v>
      </c>
      <c r="X68" s="174"/>
      <c r="Y68" s="175"/>
      <c r="Z68" s="175"/>
    </row>
    <row r="69" spans="1:26" ht="55.2" hidden="1" x14ac:dyDescent="0.3">
      <c r="A69" s="146"/>
      <c r="B69" s="113"/>
      <c r="C69" s="108" t="s">
        <v>51</v>
      </c>
      <c r="D69" s="109" t="s">
        <v>52</v>
      </c>
      <c r="E69" s="141" t="s">
        <v>53</v>
      </c>
      <c r="F69" s="142" t="s">
        <v>54</v>
      </c>
      <c r="G69" s="84" t="s">
        <v>55</v>
      </c>
      <c r="H69" s="107" t="s">
        <v>49</v>
      </c>
      <c r="I69" s="137"/>
      <c r="J69" s="134"/>
      <c r="K69" s="135" t="s">
        <v>11</v>
      </c>
      <c r="L69" s="135"/>
      <c r="M69" s="135"/>
      <c r="N69" s="135"/>
      <c r="O69" s="135"/>
      <c r="P69" s="135"/>
      <c r="Q69" s="154">
        <v>500</v>
      </c>
      <c r="R69" s="154">
        <v>5</v>
      </c>
      <c r="S69" s="154"/>
      <c r="T69" s="154"/>
      <c r="U69" s="129"/>
      <c r="V69" s="132"/>
      <c r="W69" s="128" t="s">
        <v>56</v>
      </c>
      <c r="X69" s="174"/>
      <c r="Y69" s="174"/>
      <c r="Z69" s="174"/>
    </row>
    <row r="70" spans="1:26" ht="41.4" hidden="1" x14ac:dyDescent="0.3">
      <c r="A70" s="146"/>
      <c r="B70" s="113"/>
      <c r="C70" s="108" t="s">
        <v>83</v>
      </c>
      <c r="D70" s="109" t="s">
        <v>84</v>
      </c>
      <c r="E70" s="141" t="s">
        <v>53</v>
      </c>
      <c r="F70" s="142" t="s">
        <v>85</v>
      </c>
      <c r="G70" s="84" t="s">
        <v>55</v>
      </c>
      <c r="H70" s="110" t="s">
        <v>49</v>
      </c>
      <c r="I70" s="137"/>
      <c r="J70" s="134"/>
      <c r="K70" s="135" t="s">
        <v>11</v>
      </c>
      <c r="L70" s="135"/>
      <c r="M70" s="135"/>
      <c r="N70" s="135"/>
      <c r="O70" s="135"/>
      <c r="P70" s="135"/>
      <c r="Q70" s="154"/>
      <c r="R70" s="154"/>
      <c r="S70" s="154"/>
      <c r="T70" s="154"/>
      <c r="U70" s="129"/>
      <c r="V70" s="132"/>
      <c r="W70" s="128" t="s">
        <v>86</v>
      </c>
      <c r="X70" s="174"/>
      <c r="Y70" s="175"/>
      <c r="Z70" s="175"/>
    </row>
    <row r="71" spans="1:26" ht="27.6" hidden="1" x14ac:dyDescent="0.3">
      <c r="A71" s="162"/>
      <c r="B71" s="113"/>
      <c r="C71" s="142" t="s">
        <v>87</v>
      </c>
      <c r="D71" s="84" t="s">
        <v>88</v>
      </c>
      <c r="E71" s="143" t="s">
        <v>46</v>
      </c>
      <c r="F71" s="142" t="s">
        <v>89</v>
      </c>
      <c r="G71" s="84" t="s">
        <v>61</v>
      </c>
      <c r="H71" s="110" t="s">
        <v>49</v>
      </c>
      <c r="I71" s="138"/>
      <c r="J71" s="134"/>
      <c r="K71" s="135"/>
      <c r="L71" s="135"/>
      <c r="M71" s="135"/>
      <c r="N71" s="135"/>
      <c r="O71" s="135"/>
      <c r="P71" s="135"/>
      <c r="Q71" s="152"/>
      <c r="R71" s="152"/>
      <c r="S71" s="152"/>
      <c r="T71" s="152"/>
      <c r="U71" s="127"/>
      <c r="V71" s="128"/>
      <c r="W71" s="128" t="s">
        <v>87</v>
      </c>
      <c r="X71" s="175"/>
      <c r="Y71" s="176" t="s">
        <v>90</v>
      </c>
      <c r="Z71" s="176" t="s">
        <v>91</v>
      </c>
    </row>
    <row r="72" spans="1:26" ht="27.6" hidden="1" x14ac:dyDescent="0.3">
      <c r="A72" s="146"/>
      <c r="B72" s="113"/>
      <c r="C72" s="108" t="s">
        <v>129</v>
      </c>
      <c r="D72" s="84" t="s">
        <v>130</v>
      </c>
      <c r="E72" s="143" t="s">
        <v>46</v>
      </c>
      <c r="F72" s="108"/>
      <c r="G72" s="84" t="s">
        <v>112</v>
      </c>
      <c r="H72" s="110" t="s">
        <v>49</v>
      </c>
      <c r="I72" s="138"/>
      <c r="J72" s="134"/>
      <c r="K72" s="135"/>
      <c r="L72" s="135"/>
      <c r="M72" s="135"/>
      <c r="N72" s="135"/>
      <c r="O72" s="135"/>
      <c r="P72" s="135"/>
      <c r="Q72" s="152"/>
      <c r="R72" s="152"/>
      <c r="S72" s="152"/>
      <c r="T72" s="152"/>
      <c r="U72" s="127"/>
      <c r="V72" s="128"/>
      <c r="W72" s="128" t="s">
        <v>131</v>
      </c>
      <c r="X72" s="175"/>
      <c r="Y72" s="178" t="s">
        <v>132</v>
      </c>
      <c r="Z72" s="178" t="s">
        <v>132</v>
      </c>
    </row>
    <row r="73" spans="1:26" hidden="1" x14ac:dyDescent="0.3">
      <c r="A73" s="163"/>
      <c r="B73" s="113"/>
      <c r="C73" s="166" t="s">
        <v>167</v>
      </c>
      <c r="D73" s="84"/>
      <c r="E73" s="141" t="s">
        <v>46</v>
      </c>
      <c r="F73" s="140" t="s">
        <v>168</v>
      </c>
      <c r="G73" s="84"/>
      <c r="H73" s="110" t="s">
        <v>49</v>
      </c>
      <c r="I73" s="138"/>
      <c r="J73" s="134"/>
      <c r="K73" s="135"/>
      <c r="L73" s="135"/>
      <c r="M73" s="135"/>
      <c r="N73" s="135"/>
      <c r="O73" s="135"/>
      <c r="P73" s="135"/>
      <c r="Q73" s="152"/>
      <c r="R73" s="152"/>
      <c r="S73" s="152"/>
      <c r="T73" s="152"/>
      <c r="U73" s="127"/>
      <c r="V73" s="128"/>
      <c r="W73" s="128"/>
      <c r="X73" s="175" t="s">
        <v>169</v>
      </c>
      <c r="Y73" s="175"/>
      <c r="Z73" s="175"/>
    </row>
    <row r="74" spans="1:26" hidden="1" x14ac:dyDescent="0.3">
      <c r="A74" s="144"/>
      <c r="B74" s="113"/>
      <c r="C74" s="139" t="s">
        <v>50</v>
      </c>
      <c r="D74" s="84"/>
      <c r="E74" s="141" t="s">
        <v>46</v>
      </c>
      <c r="F74" s="167" t="s">
        <v>170</v>
      </c>
      <c r="G74" s="84" t="s">
        <v>48</v>
      </c>
      <c r="H74" s="110" t="s">
        <v>49</v>
      </c>
      <c r="I74" s="138"/>
      <c r="J74" s="134"/>
      <c r="K74" s="135"/>
      <c r="L74" s="135"/>
      <c r="M74" s="135"/>
      <c r="N74" s="135"/>
      <c r="O74" s="135"/>
      <c r="P74" s="135"/>
      <c r="Q74" s="152"/>
      <c r="R74" s="152"/>
      <c r="S74" s="152"/>
      <c r="T74" s="152"/>
      <c r="U74" s="127"/>
      <c r="V74" s="128"/>
      <c r="W74" s="132"/>
      <c r="X74" s="175" t="s">
        <v>171</v>
      </c>
      <c r="Y74" s="175"/>
      <c r="Z74" s="175"/>
    </row>
    <row r="75" spans="1:26" ht="41.4" hidden="1" x14ac:dyDescent="0.3">
      <c r="A75" s="146"/>
      <c r="B75" s="113"/>
      <c r="C75" s="108" t="s">
        <v>172</v>
      </c>
      <c r="D75" s="124" t="s">
        <v>173</v>
      </c>
      <c r="E75" s="141" t="s">
        <v>46</v>
      </c>
      <c r="F75" s="142" t="s">
        <v>174</v>
      </c>
      <c r="G75" s="84" t="s">
        <v>175</v>
      </c>
      <c r="H75" s="110" t="s">
        <v>49</v>
      </c>
      <c r="I75" s="138"/>
      <c r="J75" s="134"/>
      <c r="K75" s="135"/>
      <c r="L75" s="135"/>
      <c r="M75" s="135"/>
      <c r="N75" s="135"/>
      <c r="O75" s="135"/>
      <c r="P75" s="135"/>
      <c r="Q75" s="154"/>
      <c r="R75" s="154"/>
      <c r="S75" s="154"/>
      <c r="T75" s="154"/>
      <c r="U75" s="129"/>
      <c r="V75" s="132"/>
      <c r="W75" s="132" t="s">
        <v>50</v>
      </c>
      <c r="X75" s="174"/>
      <c r="Y75" s="175"/>
      <c r="Z75" s="175"/>
    </row>
    <row r="76" spans="1:26" hidden="1" x14ac:dyDescent="0.3">
      <c r="A76" s="163"/>
      <c r="B76" s="113"/>
      <c r="C76" s="166" t="s">
        <v>183</v>
      </c>
      <c r="D76" s="84"/>
      <c r="E76" s="141" t="s">
        <v>46</v>
      </c>
      <c r="F76" s="167" t="s">
        <v>184</v>
      </c>
      <c r="G76" s="84" t="s">
        <v>112</v>
      </c>
      <c r="H76" s="110" t="s">
        <v>49</v>
      </c>
      <c r="I76" s="138"/>
      <c r="J76" s="134"/>
      <c r="K76" s="135"/>
      <c r="L76" s="135"/>
      <c r="M76" s="135"/>
      <c r="N76" s="135"/>
      <c r="O76" s="135"/>
      <c r="P76" s="135"/>
      <c r="Q76" s="152"/>
      <c r="R76" s="152"/>
      <c r="S76" s="152"/>
      <c r="T76" s="152"/>
      <c r="U76" s="127"/>
      <c r="V76" s="128"/>
      <c r="W76" s="132" t="s">
        <v>50</v>
      </c>
      <c r="X76" s="175" t="s">
        <v>185</v>
      </c>
      <c r="Y76" s="175" t="s">
        <v>185</v>
      </c>
      <c r="Z76" s="175"/>
    </row>
    <row r="77" spans="1:26" ht="82.8" hidden="1" x14ac:dyDescent="0.3">
      <c r="A77" s="146"/>
      <c r="B77" s="113"/>
      <c r="C77" s="108" t="s">
        <v>194</v>
      </c>
      <c r="D77" s="84" t="s">
        <v>195</v>
      </c>
      <c r="E77" s="143" t="s">
        <v>46</v>
      </c>
      <c r="F77" s="108" t="s">
        <v>196</v>
      </c>
      <c r="G77" s="84" t="s">
        <v>112</v>
      </c>
      <c r="H77" s="110" t="s">
        <v>49</v>
      </c>
      <c r="I77" s="133" t="s">
        <v>197</v>
      </c>
      <c r="J77" s="134"/>
      <c r="K77" s="135"/>
      <c r="L77" s="135"/>
      <c r="M77" s="135"/>
      <c r="N77" s="135"/>
      <c r="O77" s="135"/>
      <c r="P77" s="135"/>
      <c r="Q77" s="152"/>
      <c r="R77" s="152"/>
      <c r="S77" s="152"/>
      <c r="T77" s="152"/>
      <c r="U77" s="127"/>
      <c r="V77" s="128"/>
      <c r="W77" s="128" t="s">
        <v>194</v>
      </c>
      <c r="X77" s="175" t="s">
        <v>81</v>
      </c>
      <c r="Y77" s="178" t="s">
        <v>198</v>
      </c>
      <c r="Z77" s="180" t="s">
        <v>199</v>
      </c>
    </row>
    <row r="78" spans="1:26" hidden="1" x14ac:dyDescent="0.3">
      <c r="A78" s="146"/>
      <c r="B78" s="113"/>
      <c r="C78" s="108" t="s">
        <v>200</v>
      </c>
      <c r="D78" s="109"/>
      <c r="E78" s="141" t="s">
        <v>53</v>
      </c>
      <c r="F78" s="165"/>
      <c r="G78" s="84"/>
      <c r="H78" s="110" t="s">
        <v>49</v>
      </c>
      <c r="I78" s="137"/>
      <c r="J78" s="134"/>
      <c r="K78" s="135"/>
      <c r="L78" s="135"/>
      <c r="M78" s="135"/>
      <c r="N78" s="135"/>
      <c r="O78" s="135"/>
      <c r="P78" s="135"/>
      <c r="Q78" s="154"/>
      <c r="R78" s="154"/>
      <c r="S78" s="154"/>
      <c r="T78" s="154"/>
      <c r="U78" s="129"/>
      <c r="V78" s="132"/>
      <c r="W78" s="128"/>
      <c r="X78" s="174"/>
      <c r="Y78" s="175"/>
      <c r="Z78" s="175"/>
    </row>
    <row r="79" spans="1:26" ht="27.6" hidden="1" x14ac:dyDescent="0.3">
      <c r="A79" s="146"/>
      <c r="B79" s="113"/>
      <c r="C79" s="108" t="s">
        <v>201</v>
      </c>
      <c r="D79" s="84" t="s">
        <v>202</v>
      </c>
      <c r="E79" s="143" t="s">
        <v>46</v>
      </c>
      <c r="F79" s="168" t="s">
        <v>203</v>
      </c>
      <c r="G79" s="84" t="s">
        <v>112</v>
      </c>
      <c r="H79" s="110" t="s">
        <v>49</v>
      </c>
      <c r="I79" s="138"/>
      <c r="J79" s="134"/>
      <c r="K79" s="135"/>
      <c r="L79" s="135"/>
      <c r="M79" s="135"/>
      <c r="N79" s="135"/>
      <c r="O79" s="135"/>
      <c r="P79" s="135"/>
      <c r="Q79" s="152"/>
      <c r="R79" s="152"/>
      <c r="S79" s="152"/>
      <c r="T79" s="152"/>
      <c r="U79" s="127"/>
      <c r="V79" s="128"/>
      <c r="W79" s="132" t="s">
        <v>204</v>
      </c>
      <c r="X79" s="175"/>
      <c r="Y79" s="178" t="s">
        <v>205</v>
      </c>
      <c r="Z79" s="176" t="s">
        <v>91</v>
      </c>
    </row>
    <row r="80" spans="1:26" ht="55.2" hidden="1" x14ac:dyDescent="0.3">
      <c r="A80" s="146"/>
      <c r="B80" s="113"/>
      <c r="C80" s="108" t="s">
        <v>234</v>
      </c>
      <c r="D80" s="84" t="s">
        <v>235</v>
      </c>
      <c r="E80" s="143" t="s">
        <v>46</v>
      </c>
      <c r="F80" s="108" t="s">
        <v>236</v>
      </c>
      <c r="G80" s="84" t="s">
        <v>175</v>
      </c>
      <c r="H80" s="110" t="s">
        <v>49</v>
      </c>
      <c r="I80" s="138"/>
      <c r="J80" s="134"/>
      <c r="K80" s="135"/>
      <c r="L80" s="135" t="s">
        <v>237</v>
      </c>
      <c r="M80" s="135" t="s">
        <v>66</v>
      </c>
      <c r="N80" s="135"/>
      <c r="O80" s="135"/>
      <c r="P80" s="135"/>
      <c r="Q80" s="152"/>
      <c r="R80" s="152"/>
      <c r="S80" s="152"/>
      <c r="T80" s="152"/>
      <c r="U80" s="127"/>
      <c r="V80" s="128"/>
      <c r="W80" s="128" t="s">
        <v>238</v>
      </c>
      <c r="X80" s="175" t="s">
        <v>70</v>
      </c>
      <c r="Y80" s="178" t="s">
        <v>71</v>
      </c>
      <c r="Z80" s="179" t="s">
        <v>239</v>
      </c>
    </row>
    <row r="81" spans="1:26" hidden="1" x14ac:dyDescent="0.3">
      <c r="A81" s="163"/>
      <c r="B81" s="113"/>
      <c r="C81" s="166" t="s">
        <v>250</v>
      </c>
      <c r="D81" s="84"/>
      <c r="E81" s="141" t="s">
        <v>46</v>
      </c>
      <c r="F81" s="140" t="s">
        <v>251</v>
      </c>
      <c r="G81" s="84" t="s">
        <v>252</v>
      </c>
      <c r="H81" s="110" t="s">
        <v>49</v>
      </c>
      <c r="I81" s="138" t="s">
        <v>253</v>
      </c>
      <c r="J81" s="134" t="s">
        <v>64</v>
      </c>
      <c r="K81" s="135"/>
      <c r="L81" s="135" t="s">
        <v>65</v>
      </c>
      <c r="M81" s="135"/>
      <c r="N81" s="135" t="s">
        <v>254</v>
      </c>
      <c r="O81" s="135"/>
      <c r="P81" s="135"/>
      <c r="Q81" s="152"/>
      <c r="R81" s="152"/>
      <c r="S81" s="152"/>
      <c r="T81" s="152"/>
      <c r="U81" s="127"/>
      <c r="V81" s="128"/>
      <c r="W81" s="128" t="s">
        <v>255</v>
      </c>
      <c r="X81" s="175" t="s">
        <v>256</v>
      </c>
      <c r="Y81" s="175" t="s">
        <v>256</v>
      </c>
      <c r="Z81" s="175"/>
    </row>
    <row r="82" spans="1:26" ht="55.2" hidden="1" x14ac:dyDescent="0.3">
      <c r="A82" s="146"/>
      <c r="B82" s="113"/>
      <c r="C82" s="108" t="s">
        <v>299</v>
      </c>
      <c r="D82" s="124" t="s">
        <v>300</v>
      </c>
      <c r="E82" s="141" t="s">
        <v>46</v>
      </c>
      <c r="F82" s="150" t="s">
        <v>301</v>
      </c>
      <c r="G82" s="84" t="s">
        <v>302</v>
      </c>
      <c r="H82" s="107" t="s">
        <v>49</v>
      </c>
      <c r="I82" s="138"/>
      <c r="J82" s="134"/>
      <c r="K82" s="135"/>
      <c r="L82" s="135"/>
      <c r="M82" s="135"/>
      <c r="N82" s="135"/>
      <c r="O82" s="135"/>
      <c r="P82" s="135"/>
      <c r="Q82" s="154"/>
      <c r="R82" s="154"/>
      <c r="S82" s="154"/>
      <c r="T82" s="154"/>
      <c r="U82" s="129"/>
      <c r="V82" s="132"/>
      <c r="W82" s="156" t="s">
        <v>50</v>
      </c>
      <c r="X82" s="174"/>
      <c r="Y82" s="175"/>
      <c r="Z82" s="175"/>
    </row>
    <row r="83" spans="1:26" hidden="1" x14ac:dyDescent="0.3">
      <c r="A83" s="146"/>
      <c r="B83" s="113"/>
      <c r="C83" s="108" t="s">
        <v>307</v>
      </c>
      <c r="D83" s="84" t="s">
        <v>308</v>
      </c>
      <c r="E83" s="143" t="s">
        <v>309</v>
      </c>
      <c r="F83" s="108"/>
      <c r="G83" s="84" t="s">
        <v>112</v>
      </c>
      <c r="H83" s="110" t="s">
        <v>49</v>
      </c>
      <c r="I83" s="138"/>
      <c r="J83" s="134"/>
      <c r="K83" s="137"/>
      <c r="L83" s="135"/>
      <c r="M83" s="135"/>
      <c r="N83" s="135"/>
      <c r="O83" s="135"/>
      <c r="P83" s="135"/>
      <c r="Q83" s="152"/>
      <c r="R83" s="152"/>
      <c r="S83" s="152"/>
      <c r="T83" s="152"/>
      <c r="U83" s="127"/>
      <c r="V83" s="128"/>
      <c r="W83" s="156" t="s">
        <v>310</v>
      </c>
      <c r="X83" s="175"/>
      <c r="Y83" s="178" t="s">
        <v>311</v>
      </c>
      <c r="Z83" s="179" t="s">
        <v>311</v>
      </c>
    </row>
    <row r="84" spans="1:26" ht="55.2" hidden="1" x14ac:dyDescent="0.3">
      <c r="A84" s="163"/>
      <c r="B84" s="113"/>
      <c r="C84" s="166" t="s">
        <v>314</v>
      </c>
      <c r="D84" s="84"/>
      <c r="E84" s="141" t="s">
        <v>46</v>
      </c>
      <c r="F84" s="140"/>
      <c r="G84" s="84" t="s">
        <v>112</v>
      </c>
      <c r="H84" s="110" t="s">
        <v>49</v>
      </c>
      <c r="I84" s="173" t="s">
        <v>315</v>
      </c>
      <c r="J84" s="134"/>
      <c r="K84" s="137"/>
      <c r="L84" s="135"/>
      <c r="M84" s="135"/>
      <c r="N84" s="135"/>
      <c r="O84" s="135"/>
      <c r="P84" s="135"/>
      <c r="Q84" s="152"/>
      <c r="R84" s="152"/>
      <c r="S84" s="152"/>
      <c r="T84" s="152"/>
      <c r="U84" s="127"/>
      <c r="V84" s="128"/>
      <c r="W84" s="157"/>
      <c r="X84" s="175" t="s">
        <v>262</v>
      </c>
      <c r="Y84" s="175" t="s">
        <v>262</v>
      </c>
      <c r="Z84" s="175"/>
    </row>
    <row r="85" spans="1:26" ht="27.6" hidden="1" x14ac:dyDescent="0.3">
      <c r="A85" s="146"/>
      <c r="B85" s="113"/>
      <c r="C85" s="108" t="s">
        <v>344</v>
      </c>
      <c r="D85" s="84" t="s">
        <v>345</v>
      </c>
      <c r="E85" s="143" t="s">
        <v>46</v>
      </c>
      <c r="F85" s="142" t="s">
        <v>346</v>
      </c>
      <c r="G85" s="84" t="s">
        <v>112</v>
      </c>
      <c r="H85" s="110" t="s">
        <v>49</v>
      </c>
      <c r="I85" s="138"/>
      <c r="J85" s="134"/>
      <c r="K85" s="135"/>
      <c r="L85" s="135"/>
      <c r="M85" s="135"/>
      <c r="N85" s="135"/>
      <c r="O85" s="135"/>
      <c r="P85" s="135"/>
      <c r="Q85" s="152"/>
      <c r="R85" s="152"/>
      <c r="S85" s="152"/>
      <c r="T85" s="152"/>
      <c r="U85" s="127"/>
      <c r="V85" s="128"/>
      <c r="W85" s="156" t="s">
        <v>344</v>
      </c>
      <c r="X85" s="175"/>
      <c r="Y85" s="176" t="s">
        <v>91</v>
      </c>
      <c r="Z85" s="176" t="s">
        <v>91</v>
      </c>
    </row>
    <row r="86" spans="1:26" ht="55.2" hidden="1" x14ac:dyDescent="0.3">
      <c r="A86" s="144"/>
      <c r="B86" s="113"/>
      <c r="C86" s="139" t="s">
        <v>347</v>
      </c>
      <c r="D86" s="84"/>
      <c r="E86" s="141" t="s">
        <v>46</v>
      </c>
      <c r="F86" s="167" t="s">
        <v>348</v>
      </c>
      <c r="G86" s="84" t="s">
        <v>112</v>
      </c>
      <c r="H86" s="110" t="s">
        <v>49</v>
      </c>
      <c r="I86" s="138"/>
      <c r="J86" s="134"/>
      <c r="K86" s="137"/>
      <c r="L86" s="135"/>
      <c r="M86" s="135"/>
      <c r="N86" s="135"/>
      <c r="O86" s="135"/>
      <c r="P86" s="135"/>
      <c r="Q86" s="152"/>
      <c r="R86" s="152"/>
      <c r="S86" s="152"/>
      <c r="T86" s="152"/>
      <c r="U86" s="127"/>
      <c r="V86" s="128"/>
      <c r="W86" s="157"/>
      <c r="X86" s="175" t="s">
        <v>349</v>
      </c>
      <c r="Y86" s="175"/>
      <c r="Z86" s="175"/>
    </row>
    <row r="87" spans="1:26" hidden="1" x14ac:dyDescent="0.3">
      <c r="A87" s="163"/>
      <c r="B87" s="113"/>
      <c r="C87" s="166" t="s">
        <v>350</v>
      </c>
      <c r="D87" s="84"/>
      <c r="E87" s="141" t="s">
        <v>46</v>
      </c>
      <c r="F87" s="140"/>
      <c r="G87" s="84" t="s">
        <v>61</v>
      </c>
      <c r="H87" s="110" t="s">
        <v>49</v>
      </c>
      <c r="I87" s="138"/>
      <c r="J87" s="134"/>
      <c r="K87" s="137"/>
      <c r="L87" s="135"/>
      <c r="M87" s="135"/>
      <c r="N87" s="135"/>
      <c r="O87" s="135"/>
      <c r="P87" s="135"/>
      <c r="Q87" s="152"/>
      <c r="R87" s="152"/>
      <c r="S87" s="152"/>
      <c r="T87" s="152"/>
      <c r="U87" s="127"/>
      <c r="V87" s="128"/>
      <c r="W87" s="157"/>
      <c r="X87" s="175" t="s">
        <v>351</v>
      </c>
      <c r="Y87" s="175" t="s">
        <v>351</v>
      </c>
      <c r="Z87" s="175"/>
    </row>
    <row r="88" spans="1:26" ht="27.6" hidden="1" x14ac:dyDescent="0.3">
      <c r="A88" s="162"/>
      <c r="B88" s="113"/>
      <c r="C88" s="142" t="s">
        <v>355</v>
      </c>
      <c r="D88" s="142" t="s">
        <v>356</v>
      </c>
      <c r="E88" s="143" t="s">
        <v>46</v>
      </c>
      <c r="F88" s="142" t="s">
        <v>357</v>
      </c>
      <c r="G88" s="84" t="s">
        <v>48</v>
      </c>
      <c r="H88" s="110" t="s">
        <v>49</v>
      </c>
      <c r="I88" s="138"/>
      <c r="J88" s="134"/>
      <c r="K88" s="135"/>
      <c r="L88" s="135"/>
      <c r="M88" s="135"/>
      <c r="N88" s="135"/>
      <c r="O88" s="135"/>
      <c r="P88" s="135"/>
      <c r="Q88" s="152"/>
      <c r="R88" s="152"/>
      <c r="S88" s="152"/>
      <c r="T88" s="152"/>
      <c r="U88" s="127"/>
      <c r="V88" s="128"/>
      <c r="W88" s="158" t="s">
        <v>358</v>
      </c>
      <c r="X88" s="175" t="s">
        <v>359</v>
      </c>
      <c r="Y88" s="176" t="s">
        <v>161</v>
      </c>
      <c r="Z88" s="176" t="s">
        <v>128</v>
      </c>
    </row>
    <row r="89" spans="1:26" ht="55.2" hidden="1" x14ac:dyDescent="0.3">
      <c r="A89" s="162"/>
      <c r="B89" s="113"/>
      <c r="C89" s="142" t="s">
        <v>360</v>
      </c>
      <c r="D89" s="84" t="s">
        <v>361</v>
      </c>
      <c r="E89" s="143" t="s">
        <v>53</v>
      </c>
      <c r="F89" s="149" t="s">
        <v>362</v>
      </c>
      <c r="G89" s="84" t="s">
        <v>48</v>
      </c>
      <c r="H89" s="110" t="s">
        <v>49</v>
      </c>
      <c r="I89" s="137"/>
      <c r="J89" s="134"/>
      <c r="K89" s="135"/>
      <c r="L89" s="135"/>
      <c r="M89" s="135"/>
      <c r="N89" s="135"/>
      <c r="O89" s="135"/>
      <c r="P89" s="135"/>
      <c r="Q89" s="152"/>
      <c r="R89" s="152"/>
      <c r="S89" s="152"/>
      <c r="T89" s="152"/>
      <c r="U89" s="127"/>
      <c r="V89" s="128"/>
      <c r="W89" s="158" t="s">
        <v>81</v>
      </c>
      <c r="X89" s="175" t="s">
        <v>99</v>
      </c>
      <c r="Y89" s="176" t="s">
        <v>363</v>
      </c>
      <c r="Z89" s="180" t="s">
        <v>108</v>
      </c>
    </row>
    <row r="90" spans="1:26" ht="27.6" hidden="1" x14ac:dyDescent="0.3">
      <c r="A90" s="146"/>
      <c r="B90" s="113"/>
      <c r="C90" s="108" t="s">
        <v>367</v>
      </c>
      <c r="D90" s="109"/>
      <c r="E90" s="141" t="s">
        <v>53</v>
      </c>
      <c r="F90" s="142" t="s">
        <v>368</v>
      </c>
      <c r="G90" s="84" t="s">
        <v>61</v>
      </c>
      <c r="H90" s="107" t="s">
        <v>49</v>
      </c>
      <c r="I90" s="137"/>
      <c r="J90" s="134"/>
      <c r="K90" s="135"/>
      <c r="L90" s="135"/>
      <c r="M90" s="135"/>
      <c r="N90" s="135"/>
      <c r="O90" s="135"/>
      <c r="P90" s="135"/>
      <c r="Q90" s="154"/>
      <c r="R90" s="154"/>
      <c r="S90" s="154"/>
      <c r="T90" s="154"/>
      <c r="U90" s="129"/>
      <c r="V90" s="132"/>
      <c r="W90" s="156" t="s">
        <v>81</v>
      </c>
      <c r="X90" s="174"/>
      <c r="Y90" s="175"/>
      <c r="Z90" s="175"/>
    </row>
    <row r="91" spans="1:26" ht="110.4" hidden="1" x14ac:dyDescent="0.3">
      <c r="A91" s="144"/>
      <c r="B91" s="113"/>
      <c r="C91" s="139" t="s">
        <v>396</v>
      </c>
      <c r="D91" s="139" t="s">
        <v>396</v>
      </c>
      <c r="E91" s="141" t="s">
        <v>53</v>
      </c>
      <c r="F91" s="140" t="s">
        <v>397</v>
      </c>
      <c r="G91" s="84" t="s">
        <v>48</v>
      </c>
      <c r="H91" s="110" t="s">
        <v>49</v>
      </c>
      <c r="I91" s="137"/>
      <c r="J91" s="134"/>
      <c r="K91" s="137"/>
      <c r="L91" s="135"/>
      <c r="M91" s="135"/>
      <c r="N91" s="135"/>
      <c r="O91" s="135"/>
      <c r="P91" s="135"/>
      <c r="Q91" s="152"/>
      <c r="R91" s="152"/>
      <c r="S91" s="152"/>
      <c r="T91" s="152"/>
      <c r="U91" s="127"/>
      <c r="V91" s="128"/>
      <c r="W91" s="157" t="s">
        <v>81</v>
      </c>
      <c r="X91" s="175" t="s">
        <v>99</v>
      </c>
      <c r="Y91" s="175" t="s">
        <v>81</v>
      </c>
      <c r="Z91" s="181" t="s">
        <v>108</v>
      </c>
    </row>
    <row r="92" spans="1:26" ht="55.2" hidden="1" x14ac:dyDescent="0.3">
      <c r="A92" s="144"/>
      <c r="B92" s="113"/>
      <c r="C92" s="139" t="s">
        <v>398</v>
      </c>
      <c r="D92" s="139" t="s">
        <v>398</v>
      </c>
      <c r="E92" s="141" t="s">
        <v>53</v>
      </c>
      <c r="F92" s="140" t="s">
        <v>399</v>
      </c>
      <c r="G92" s="84" t="s">
        <v>48</v>
      </c>
      <c r="H92" s="110" t="s">
        <v>49</v>
      </c>
      <c r="I92" s="137"/>
      <c r="J92" s="134"/>
      <c r="K92" s="137"/>
      <c r="L92" s="135"/>
      <c r="M92" s="135"/>
      <c r="N92" s="135"/>
      <c r="O92" s="135"/>
      <c r="P92" s="135"/>
      <c r="Q92" s="152"/>
      <c r="R92" s="152"/>
      <c r="S92" s="152"/>
      <c r="T92" s="152"/>
      <c r="U92" s="127"/>
      <c r="V92" s="128"/>
      <c r="W92" s="157" t="s">
        <v>81</v>
      </c>
      <c r="X92" s="175" t="s">
        <v>99</v>
      </c>
      <c r="Y92" s="175" t="s">
        <v>81</v>
      </c>
      <c r="Z92" s="181" t="s">
        <v>108</v>
      </c>
    </row>
    <row r="93" spans="1:26" ht="41.4" hidden="1" x14ac:dyDescent="0.3">
      <c r="A93" s="144"/>
      <c r="B93" s="113"/>
      <c r="C93" s="139" t="s">
        <v>400</v>
      </c>
      <c r="D93" s="139" t="s">
        <v>400</v>
      </c>
      <c r="E93" s="141" t="s">
        <v>53</v>
      </c>
      <c r="F93" s="140" t="s">
        <v>399</v>
      </c>
      <c r="G93" s="84" t="s">
        <v>48</v>
      </c>
      <c r="H93" s="110" t="s">
        <v>49</v>
      </c>
      <c r="I93" s="137"/>
      <c r="J93" s="134"/>
      <c r="K93" s="137"/>
      <c r="L93" s="135"/>
      <c r="M93" s="135"/>
      <c r="N93" s="135"/>
      <c r="O93" s="135"/>
      <c r="P93" s="135"/>
      <c r="Q93" s="152"/>
      <c r="R93" s="152"/>
      <c r="S93" s="152"/>
      <c r="T93" s="152"/>
      <c r="U93" s="127"/>
      <c r="V93" s="128"/>
      <c r="W93" s="157" t="s">
        <v>81</v>
      </c>
      <c r="X93" s="175" t="s">
        <v>99</v>
      </c>
      <c r="Y93" s="175" t="s">
        <v>81</v>
      </c>
      <c r="Z93" s="181" t="s">
        <v>108</v>
      </c>
    </row>
    <row r="94" spans="1:26" ht="69" hidden="1" x14ac:dyDescent="0.3">
      <c r="A94" s="146"/>
      <c r="B94" s="113"/>
      <c r="C94" s="108" t="s">
        <v>401</v>
      </c>
      <c r="D94" s="109" t="s">
        <v>402</v>
      </c>
      <c r="E94" s="141" t="s">
        <v>53</v>
      </c>
      <c r="F94" s="142" t="s">
        <v>403</v>
      </c>
      <c r="G94" s="84" t="s">
        <v>48</v>
      </c>
      <c r="H94" s="110" t="s">
        <v>49</v>
      </c>
      <c r="I94" s="137"/>
      <c r="J94" s="134"/>
      <c r="K94" s="135"/>
      <c r="L94" s="135"/>
      <c r="M94" s="135"/>
      <c r="N94" s="135"/>
      <c r="O94" s="135"/>
      <c r="P94" s="135"/>
      <c r="Q94" s="154"/>
      <c r="R94" s="154"/>
      <c r="S94" s="154"/>
      <c r="T94" s="154"/>
      <c r="U94" s="129"/>
      <c r="V94" s="132"/>
      <c r="W94" s="156" t="s">
        <v>81</v>
      </c>
      <c r="X94" s="174"/>
      <c r="Y94" s="175"/>
      <c r="Z94" s="181" t="s">
        <v>108</v>
      </c>
    </row>
    <row r="95" spans="1:26" ht="69" hidden="1" x14ac:dyDescent="0.3">
      <c r="A95" s="146"/>
      <c r="B95" s="113"/>
      <c r="C95" s="108" t="s">
        <v>404</v>
      </c>
      <c r="D95" s="109"/>
      <c r="E95" s="141" t="s">
        <v>46</v>
      </c>
      <c r="F95" s="142" t="s">
        <v>405</v>
      </c>
      <c r="G95" s="84" t="s">
        <v>372</v>
      </c>
      <c r="H95" s="107" t="s">
        <v>49</v>
      </c>
      <c r="I95" s="133" t="s">
        <v>406</v>
      </c>
      <c r="J95" s="134" t="s">
        <v>64</v>
      </c>
      <c r="K95" s="135"/>
      <c r="L95" s="135"/>
      <c r="M95" s="135"/>
      <c r="N95" s="135"/>
      <c r="O95" s="135"/>
      <c r="P95" s="135"/>
      <c r="Q95" s="154"/>
      <c r="R95" s="154"/>
      <c r="S95" s="154"/>
      <c r="T95" s="154"/>
      <c r="U95" s="129"/>
      <c r="V95" s="132"/>
      <c r="W95" s="156" t="s">
        <v>407</v>
      </c>
      <c r="X95" s="174" t="s">
        <v>171</v>
      </c>
      <c r="Y95" s="175"/>
      <c r="Z95" s="175"/>
    </row>
    <row r="96" spans="1:26" ht="90" hidden="1" customHeight="1" x14ac:dyDescent="0.3">
      <c r="A96" s="146"/>
      <c r="B96" s="113"/>
      <c r="C96" s="108" t="s">
        <v>418</v>
      </c>
      <c r="D96" s="109" t="s">
        <v>419</v>
      </c>
      <c r="E96" s="141" t="s">
        <v>53</v>
      </c>
      <c r="F96" s="142" t="s">
        <v>420</v>
      </c>
      <c r="G96" s="84" t="s">
        <v>55</v>
      </c>
      <c r="H96" s="107" t="s">
        <v>49</v>
      </c>
      <c r="I96" s="137"/>
      <c r="J96" s="134"/>
      <c r="K96" s="135" t="s">
        <v>11</v>
      </c>
      <c r="L96" s="135"/>
      <c r="M96" s="135"/>
      <c r="N96" s="135"/>
      <c r="O96" s="135"/>
      <c r="P96" s="135"/>
      <c r="Q96" s="154"/>
      <c r="R96" s="154"/>
      <c r="S96" s="154"/>
      <c r="T96" s="154"/>
      <c r="U96" s="129"/>
      <c r="V96" s="132"/>
      <c r="W96" s="156" t="s">
        <v>291</v>
      </c>
      <c r="X96" s="174" t="s">
        <v>291</v>
      </c>
      <c r="Y96" s="175"/>
      <c r="Z96" s="175"/>
    </row>
    <row r="97" spans="1:26" ht="69" hidden="1" x14ac:dyDescent="0.3">
      <c r="A97" s="146"/>
      <c r="B97" s="113"/>
      <c r="C97" s="108" t="s">
        <v>442</v>
      </c>
      <c r="D97" s="109" t="s">
        <v>443</v>
      </c>
      <c r="E97" s="141" t="s">
        <v>53</v>
      </c>
      <c r="F97" s="142" t="s">
        <v>444</v>
      </c>
      <c r="G97" s="84" t="s">
        <v>55</v>
      </c>
      <c r="H97" s="107" t="s">
        <v>49</v>
      </c>
      <c r="I97" s="137"/>
      <c r="J97" s="134"/>
      <c r="K97" s="135" t="s">
        <v>13</v>
      </c>
      <c r="L97" s="135"/>
      <c r="M97" s="135"/>
      <c r="N97" s="135"/>
      <c r="O97" s="135"/>
      <c r="P97" s="135"/>
      <c r="Q97" s="154"/>
      <c r="R97" s="154"/>
      <c r="S97" s="154"/>
      <c r="T97" s="154"/>
      <c r="U97" s="129"/>
      <c r="V97" s="132"/>
      <c r="W97" s="156" t="s">
        <v>185</v>
      </c>
      <c r="X97" s="174"/>
      <c r="Y97" s="175"/>
      <c r="Z97" s="175"/>
    </row>
    <row r="98" spans="1:26" hidden="1" x14ac:dyDescent="0.3">
      <c r="A98" s="164"/>
      <c r="B98" s="113"/>
      <c r="C98" s="84" t="s">
        <v>470</v>
      </c>
      <c r="D98" s="84"/>
      <c r="E98" s="141" t="s">
        <v>46</v>
      </c>
      <c r="F98" s="140" t="s">
        <v>471</v>
      </c>
      <c r="G98" s="84" t="s">
        <v>61</v>
      </c>
      <c r="H98" s="110" t="s">
        <v>49</v>
      </c>
      <c r="I98" s="138" t="s">
        <v>354</v>
      </c>
      <c r="J98" s="134" t="s">
        <v>472</v>
      </c>
      <c r="K98" s="137"/>
      <c r="L98" s="137"/>
      <c r="M98" s="137"/>
      <c r="N98" s="137"/>
      <c r="O98" s="137"/>
      <c r="P98" s="137"/>
      <c r="Q98" s="152"/>
      <c r="R98" s="152"/>
      <c r="S98" s="152"/>
      <c r="T98" s="152"/>
      <c r="U98" s="127"/>
      <c r="V98" s="128"/>
      <c r="W98" s="128"/>
      <c r="X98" s="175"/>
      <c r="Y98" s="175"/>
      <c r="Z98" s="175"/>
    </row>
    <row r="99" spans="1:26" ht="41.4" hidden="1" x14ac:dyDescent="0.3">
      <c r="A99" s="163"/>
      <c r="B99" s="113"/>
      <c r="C99" s="166" t="s">
        <v>473</v>
      </c>
      <c r="D99" s="84"/>
      <c r="E99" s="141" t="s">
        <v>46</v>
      </c>
      <c r="F99" s="140" t="s">
        <v>474</v>
      </c>
      <c r="G99" s="84" t="s">
        <v>112</v>
      </c>
      <c r="H99" s="110" t="s">
        <v>49</v>
      </c>
      <c r="I99" s="134"/>
      <c r="J99" s="134"/>
      <c r="K99" s="137"/>
      <c r="L99" s="135"/>
      <c r="M99" s="135"/>
      <c r="N99" s="135"/>
      <c r="O99" s="135"/>
      <c r="P99" s="135"/>
      <c r="Q99" s="152"/>
      <c r="R99" s="152"/>
      <c r="S99" s="152"/>
      <c r="T99" s="152"/>
      <c r="U99" s="127"/>
      <c r="V99" s="128"/>
      <c r="W99" s="157"/>
      <c r="X99" s="175" t="s">
        <v>351</v>
      </c>
      <c r="Y99" s="175" t="s">
        <v>475</v>
      </c>
      <c r="Z99" s="175"/>
    </row>
    <row r="100" spans="1:26" ht="27.6" hidden="1" x14ac:dyDescent="0.3">
      <c r="A100" s="146"/>
      <c r="B100" s="113"/>
      <c r="C100" s="108" t="s">
        <v>485</v>
      </c>
      <c r="D100" s="109"/>
      <c r="E100" s="141" t="s">
        <v>46</v>
      </c>
      <c r="F100" s="165"/>
      <c r="G100" s="84" t="s">
        <v>112</v>
      </c>
      <c r="H100" s="107" t="s">
        <v>49</v>
      </c>
      <c r="I100" s="138"/>
      <c r="J100" s="134"/>
      <c r="K100" s="135"/>
      <c r="L100" s="135"/>
      <c r="M100" s="135"/>
      <c r="N100" s="135"/>
      <c r="O100" s="135"/>
      <c r="P100" s="135"/>
      <c r="Q100" s="154"/>
      <c r="R100" s="154"/>
      <c r="S100" s="154"/>
      <c r="T100" s="154"/>
      <c r="U100" s="129"/>
      <c r="V100" s="132"/>
      <c r="W100" s="156"/>
      <c r="X100" s="174"/>
      <c r="Y100" s="175" t="s">
        <v>333</v>
      </c>
      <c r="Z100" s="175"/>
    </row>
    <row r="101" spans="1:26" ht="27.6" hidden="1" x14ac:dyDescent="0.3">
      <c r="A101" s="146"/>
      <c r="B101" s="113"/>
      <c r="C101" s="108" t="s">
        <v>491</v>
      </c>
      <c r="D101" s="109" t="s">
        <v>492</v>
      </c>
      <c r="E101" s="141" t="s">
        <v>46</v>
      </c>
      <c r="F101" s="142" t="s">
        <v>493</v>
      </c>
      <c r="G101" s="84" t="s">
        <v>141</v>
      </c>
      <c r="H101" s="107" t="s">
        <v>49</v>
      </c>
      <c r="I101" s="138"/>
      <c r="J101" s="134"/>
      <c r="K101" s="135"/>
      <c r="L101" s="135"/>
      <c r="M101" s="135"/>
      <c r="N101" s="135"/>
      <c r="O101" s="135"/>
      <c r="P101" s="135"/>
      <c r="Q101" s="154"/>
      <c r="R101" s="154"/>
      <c r="S101" s="154"/>
      <c r="T101" s="154"/>
      <c r="U101" s="129"/>
      <c r="V101" s="132"/>
      <c r="W101" s="156" t="s">
        <v>50</v>
      </c>
      <c r="X101" s="174"/>
      <c r="Y101" s="175"/>
      <c r="Z101" s="175"/>
    </row>
    <row r="102" spans="1:26" ht="27.6" hidden="1" x14ac:dyDescent="0.3">
      <c r="A102" s="146"/>
      <c r="B102" s="113"/>
      <c r="C102" s="108" t="s">
        <v>494</v>
      </c>
      <c r="D102" s="109" t="s">
        <v>495</v>
      </c>
      <c r="E102" s="141" t="s">
        <v>46</v>
      </c>
      <c r="F102" s="165"/>
      <c r="G102" s="84" t="s">
        <v>112</v>
      </c>
      <c r="H102" s="107" t="s">
        <v>49</v>
      </c>
      <c r="I102" s="134"/>
      <c r="J102" s="134"/>
      <c r="K102" s="135"/>
      <c r="L102" s="135"/>
      <c r="M102" s="135"/>
      <c r="N102" s="135"/>
      <c r="O102" s="135"/>
      <c r="P102" s="135"/>
      <c r="Q102" s="154"/>
      <c r="R102" s="154"/>
      <c r="S102" s="154"/>
      <c r="T102" s="154"/>
      <c r="U102" s="129"/>
      <c r="V102" s="132"/>
      <c r="W102" s="156" t="s">
        <v>333</v>
      </c>
      <c r="X102" s="174"/>
      <c r="Y102" s="175" t="s">
        <v>333</v>
      </c>
      <c r="Z102" s="175"/>
    </row>
    <row r="103" spans="1:26" ht="41.4" hidden="1" x14ac:dyDescent="0.3">
      <c r="A103" s="146"/>
      <c r="B103" s="113"/>
      <c r="C103" s="108" t="s">
        <v>496</v>
      </c>
      <c r="D103" s="109"/>
      <c r="E103" s="141" t="s">
        <v>53</v>
      </c>
      <c r="F103" s="142" t="s">
        <v>497</v>
      </c>
      <c r="G103" s="84" t="s">
        <v>141</v>
      </c>
      <c r="H103" s="107" t="s">
        <v>49</v>
      </c>
      <c r="I103" s="137"/>
      <c r="J103" s="134"/>
      <c r="K103" s="135"/>
      <c r="L103" s="135"/>
      <c r="M103" s="135"/>
      <c r="N103" s="135"/>
      <c r="O103" s="135"/>
      <c r="P103" s="135"/>
      <c r="Q103" s="154"/>
      <c r="R103" s="154"/>
      <c r="S103" s="154"/>
      <c r="T103" s="154"/>
      <c r="U103" s="129"/>
      <c r="V103" s="132"/>
      <c r="W103" s="156" t="s">
        <v>333</v>
      </c>
      <c r="X103" s="174" t="s">
        <v>333</v>
      </c>
      <c r="Y103" s="175" t="s">
        <v>333</v>
      </c>
      <c r="Z103" s="175"/>
    </row>
    <row r="104" spans="1:26" ht="27.6" hidden="1" x14ac:dyDescent="0.3">
      <c r="A104" s="194"/>
      <c r="B104" s="113"/>
      <c r="C104" s="142" t="s">
        <v>505</v>
      </c>
      <c r="D104" s="84" t="s">
        <v>506</v>
      </c>
      <c r="E104" s="143" t="s">
        <v>53</v>
      </c>
      <c r="F104" s="169" t="s">
        <v>507</v>
      </c>
      <c r="G104" s="84" t="s">
        <v>48</v>
      </c>
      <c r="H104" s="110" t="s">
        <v>49</v>
      </c>
      <c r="I104" s="137"/>
      <c r="J104" s="134"/>
      <c r="K104" s="137"/>
      <c r="L104" s="135"/>
      <c r="M104" s="135"/>
      <c r="N104" s="135"/>
      <c r="O104" s="135"/>
      <c r="P104" s="135"/>
      <c r="Q104" s="152"/>
      <c r="R104" s="152"/>
      <c r="S104" s="152"/>
      <c r="T104" s="152"/>
      <c r="U104" s="127"/>
      <c r="V104" s="128"/>
      <c r="W104" s="158" t="s">
        <v>383</v>
      </c>
      <c r="X104" s="175"/>
      <c r="Y104" s="176" t="s">
        <v>508</v>
      </c>
      <c r="Z104" s="176" t="s">
        <v>311</v>
      </c>
    </row>
    <row r="105" spans="1:26" ht="39.6" hidden="1" customHeight="1" x14ac:dyDescent="0.3">
      <c r="A105" s="146"/>
      <c r="B105" s="195"/>
      <c r="C105" s="108" t="s">
        <v>517</v>
      </c>
      <c r="D105" s="84" t="s">
        <v>518</v>
      </c>
      <c r="E105" s="143" t="s">
        <v>53</v>
      </c>
      <c r="F105" s="108" t="s">
        <v>519</v>
      </c>
      <c r="G105" s="84" t="s">
        <v>48</v>
      </c>
      <c r="H105" s="110" t="s">
        <v>49</v>
      </c>
      <c r="I105" s="137"/>
      <c r="J105" s="134"/>
      <c r="K105" s="137"/>
      <c r="L105" s="135"/>
      <c r="M105" s="135"/>
      <c r="N105" s="135"/>
      <c r="O105" s="135"/>
      <c r="P105" s="135"/>
      <c r="Q105" s="152"/>
      <c r="R105" s="152"/>
      <c r="S105" s="152"/>
      <c r="T105" s="152"/>
      <c r="U105" s="127"/>
      <c r="V105" s="128"/>
      <c r="W105" s="156" t="s">
        <v>256</v>
      </c>
      <c r="X105" s="175"/>
      <c r="Y105" s="178" t="s">
        <v>520</v>
      </c>
      <c r="Z105" s="176" t="s">
        <v>91</v>
      </c>
    </row>
    <row r="1048467" spans="4:5" x14ac:dyDescent="0.3">
      <c r="D1048467" s="125"/>
      <c r="E1048467" s="106"/>
    </row>
  </sheetData>
  <autoFilter ref="A2:Z105" xr:uid="{4A59C4D3-E723-4E6B-AC76-8BF03FD23905}">
    <filterColumn colId="7">
      <filters>
        <filter val="Y"/>
      </filters>
    </filterColumn>
    <sortState xmlns:xlrd2="http://schemas.microsoft.com/office/spreadsheetml/2017/richdata2" ref="A3:Z105">
      <sortCondition ref="A2:A105"/>
    </sortState>
  </autoFilter>
  <mergeCells count="5">
    <mergeCell ref="I1:P1"/>
    <mergeCell ref="A1:B1"/>
    <mergeCell ref="C1:H1"/>
    <mergeCell ref="X1:Z1"/>
    <mergeCell ref="Q1:T1"/>
  </mergeCells>
  <dataValidations count="2">
    <dataValidation type="list" allowBlank="1" showInputMessage="1" showErrorMessage="1" sqref="H59 O79:P102 O3:P77 H3:H46" xr:uid="{19D25E61-B583-4DA6-976D-8F4574BDF312}">
      <formula1>"Y,N"</formula1>
    </dataValidation>
    <dataValidation type="list" allowBlank="1" showInputMessage="1" showErrorMessage="1" sqref="J79:J102 J104 I97 J3:J77" xr:uid="{625783F3-0D0F-4A80-BC20-5F5E8F403503}">
      <formula1>"DB prístup (pull),DB prístup (push),data extracts (files),API,web page parsing"</formula1>
    </dataValidation>
  </dataValidations>
  <hyperlinks>
    <hyperlink ref="F53" r:id="rId1" xr:uid="{E2450C34-7B1E-4C58-B4E9-B3DF29C9026D}"/>
    <hyperlink ref="I49" r:id="rId2" xr:uid="{FA13542B-E942-4286-9EA3-743840A8F913}"/>
    <hyperlink ref="I43" r:id="rId3" xr:uid="{3AA72D6E-B6FB-4CB7-A0B1-A8E2EA1F5339}"/>
  </hyperlinks>
  <pageMargins left="0.75" right="0.75" top="1" bottom="1" header="0.5" footer="0.5"/>
  <pageSetup scale="47" orientation="portrait" r:id="rId4"/>
  <headerFooter alignWithMargins="0"/>
  <legacy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838F4-A905-4BA4-8AAF-54B12ACD5ACF}">
  <dimension ref="A1:X62"/>
  <sheetViews>
    <sheetView zoomScale="70" zoomScaleNormal="70" workbookViewId="0">
      <pane xSplit="1" ySplit="1" topLeftCell="G5" activePane="bottomRight" state="frozen"/>
      <selection pane="topRight" activeCell="B1" sqref="B1"/>
      <selection pane="bottomLeft" activeCell="A2" sqref="A2"/>
      <selection pane="bottomRight" activeCell="G5" sqref="G5"/>
    </sheetView>
  </sheetViews>
  <sheetFormatPr defaultColWidth="9.109375" defaultRowHeight="14.4" outlineLevelCol="1" x14ac:dyDescent="0.3"/>
  <cols>
    <col min="1" max="1" width="24.5546875" style="98" customWidth="1"/>
    <col min="2" max="19" width="9.109375" style="104" customWidth="1" outlineLevel="1"/>
    <col min="20" max="20" width="18.5546875" style="91" customWidth="1"/>
    <col min="21" max="21" width="64" style="91" customWidth="1"/>
    <col min="22" max="22" width="51.88671875" style="91" customWidth="1"/>
    <col min="23" max="23" width="40.5546875" style="91" customWidth="1"/>
    <col min="24" max="16384" width="9.109375" style="91"/>
  </cols>
  <sheetData>
    <row r="1" spans="1:24" x14ac:dyDescent="0.3">
      <c r="A1" s="87" t="s">
        <v>524</v>
      </c>
      <c r="B1" s="86" t="s">
        <v>525</v>
      </c>
      <c r="C1" s="86" t="s">
        <v>526</v>
      </c>
      <c r="D1" s="86" t="s">
        <v>56</v>
      </c>
      <c r="E1" s="86" t="s">
        <v>81</v>
      </c>
      <c r="F1" s="86" t="s">
        <v>291</v>
      </c>
      <c r="G1" s="86" t="s">
        <v>262</v>
      </c>
      <c r="H1" s="86" t="s">
        <v>86</v>
      </c>
      <c r="I1" s="86" t="s">
        <v>527</v>
      </c>
      <c r="J1" s="86" t="s">
        <v>528</v>
      </c>
      <c r="K1" s="86" t="s">
        <v>275</v>
      </c>
      <c r="L1" s="86" t="s">
        <v>529</v>
      </c>
      <c r="M1" s="86" t="s">
        <v>185</v>
      </c>
      <c r="N1" s="86" t="s">
        <v>256</v>
      </c>
      <c r="O1" s="86" t="s">
        <v>530</v>
      </c>
      <c r="P1" s="86" t="s">
        <v>333</v>
      </c>
      <c r="Q1" s="86" t="s">
        <v>383</v>
      </c>
      <c r="R1" s="86" t="s">
        <v>531</v>
      </c>
      <c r="S1" s="86" t="s">
        <v>238</v>
      </c>
      <c r="T1" s="88" t="s">
        <v>532</v>
      </c>
      <c r="U1" s="89" t="s">
        <v>533</v>
      </c>
      <c r="V1" s="115"/>
      <c r="W1" s="90" t="s">
        <v>534</v>
      </c>
      <c r="X1" s="90" t="s">
        <v>64</v>
      </c>
    </row>
    <row r="2" spans="1:24" ht="30.75" customHeight="1" x14ac:dyDescent="0.3">
      <c r="A2" s="116" t="s">
        <v>162</v>
      </c>
      <c r="B2" s="54">
        <f t="shared" ref="B2:B7" si="0">COUNTIF(C2:S2, "X")</f>
        <v>7</v>
      </c>
      <c r="C2" s="43"/>
      <c r="D2" s="43" t="s">
        <v>535</v>
      </c>
      <c r="E2" s="114" t="s">
        <v>535</v>
      </c>
      <c r="F2" s="43"/>
      <c r="G2" s="43"/>
      <c r="H2" s="43" t="s">
        <v>535</v>
      </c>
      <c r="I2" s="43"/>
      <c r="J2" s="43"/>
      <c r="K2" s="43" t="s">
        <v>535</v>
      </c>
      <c r="L2" s="43"/>
      <c r="M2" s="43" t="s">
        <v>535</v>
      </c>
      <c r="N2" s="43" t="s">
        <v>535</v>
      </c>
      <c r="O2" s="43"/>
      <c r="P2" s="43"/>
      <c r="Q2" s="43" t="s">
        <v>535</v>
      </c>
      <c r="R2" s="43"/>
      <c r="S2" s="43"/>
      <c r="T2" s="92" t="s">
        <v>80</v>
      </c>
      <c r="U2" s="93" t="s">
        <v>536</v>
      </c>
      <c r="V2" s="93" t="s">
        <v>537</v>
      </c>
      <c r="W2" s="75" t="s">
        <v>538</v>
      </c>
      <c r="X2" s="92"/>
    </row>
    <row r="3" spans="1:24" ht="30.75" customHeight="1" x14ac:dyDescent="0.3">
      <c r="A3" s="117" t="s">
        <v>539</v>
      </c>
      <c r="B3" s="54">
        <f t="shared" si="0"/>
        <v>4</v>
      </c>
      <c r="C3" s="43" t="s">
        <v>535</v>
      </c>
      <c r="D3" s="43"/>
      <c r="E3" s="114" t="s">
        <v>535</v>
      </c>
      <c r="F3" s="43"/>
      <c r="G3" s="43" t="s">
        <v>535</v>
      </c>
      <c r="H3" s="43" t="s">
        <v>535</v>
      </c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92" t="s">
        <v>80</v>
      </c>
      <c r="U3" s="73" t="s">
        <v>540</v>
      </c>
      <c r="V3" s="93" t="s">
        <v>541</v>
      </c>
      <c r="W3" s="75" t="s">
        <v>542</v>
      </c>
      <c r="X3" s="92"/>
    </row>
    <row r="4" spans="1:24" ht="30.75" customHeight="1" x14ac:dyDescent="0.3">
      <c r="A4" s="117" t="s">
        <v>543</v>
      </c>
      <c r="B4" s="54">
        <f t="shared" si="0"/>
        <v>3</v>
      </c>
      <c r="C4" s="43"/>
      <c r="D4" s="43" t="s">
        <v>535</v>
      </c>
      <c r="E4" s="114" t="s">
        <v>535</v>
      </c>
      <c r="F4" s="43"/>
      <c r="G4" s="43"/>
      <c r="H4" s="43" t="s">
        <v>535</v>
      </c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92" t="s">
        <v>80</v>
      </c>
      <c r="U4" s="73" t="s">
        <v>544</v>
      </c>
      <c r="V4" s="93" t="s">
        <v>545</v>
      </c>
      <c r="W4" s="75" t="s">
        <v>546</v>
      </c>
      <c r="X4" s="92"/>
    </row>
    <row r="5" spans="1:24" ht="138" x14ac:dyDescent="0.3">
      <c r="A5" s="117" t="s">
        <v>122</v>
      </c>
      <c r="B5" s="54">
        <f t="shared" si="0"/>
        <v>2</v>
      </c>
      <c r="C5" s="43" t="s">
        <v>535</v>
      </c>
      <c r="D5" s="43"/>
      <c r="E5" s="114" t="s">
        <v>535</v>
      </c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92" t="s">
        <v>127</v>
      </c>
      <c r="U5" s="73" t="s">
        <v>547</v>
      </c>
      <c r="V5" s="93"/>
      <c r="W5" s="75" t="s">
        <v>548</v>
      </c>
      <c r="X5" s="92"/>
    </row>
    <row r="6" spans="1:24" ht="30.75" customHeight="1" x14ac:dyDescent="0.3">
      <c r="A6" s="117" t="s">
        <v>154</v>
      </c>
      <c r="B6" s="54">
        <f t="shared" si="0"/>
        <v>7</v>
      </c>
      <c r="C6" s="43" t="s">
        <v>535</v>
      </c>
      <c r="D6" s="43" t="s">
        <v>535</v>
      </c>
      <c r="E6" s="114" t="s">
        <v>535</v>
      </c>
      <c r="F6" s="43"/>
      <c r="G6" s="43"/>
      <c r="H6" s="43" t="s">
        <v>535</v>
      </c>
      <c r="I6" s="43" t="s">
        <v>535</v>
      </c>
      <c r="J6" s="43"/>
      <c r="K6" s="43"/>
      <c r="L6" s="43"/>
      <c r="M6" s="43"/>
      <c r="N6" s="43" t="s">
        <v>535</v>
      </c>
      <c r="O6" s="43" t="s">
        <v>535</v>
      </c>
      <c r="P6" s="43"/>
      <c r="Q6" s="43"/>
      <c r="R6" s="43"/>
      <c r="S6" s="43"/>
      <c r="T6" s="92" t="s">
        <v>159</v>
      </c>
      <c r="U6" s="73" t="s">
        <v>549</v>
      </c>
      <c r="V6" s="93" t="s">
        <v>550</v>
      </c>
      <c r="W6" s="75" t="s">
        <v>551</v>
      </c>
      <c r="X6" s="92"/>
    </row>
    <row r="7" spans="1:24" ht="63.75" customHeight="1" x14ac:dyDescent="0.3">
      <c r="A7" s="116" t="s">
        <v>455</v>
      </c>
      <c r="B7" s="54">
        <f t="shared" si="0"/>
        <v>4</v>
      </c>
      <c r="C7" s="43"/>
      <c r="D7" s="43" t="s">
        <v>535</v>
      </c>
      <c r="E7" s="114" t="s">
        <v>535</v>
      </c>
      <c r="F7" s="43"/>
      <c r="G7" s="43"/>
      <c r="H7" s="43" t="s">
        <v>535</v>
      </c>
      <c r="I7" s="43"/>
      <c r="J7" s="43"/>
      <c r="K7" s="43"/>
      <c r="L7" s="43"/>
      <c r="M7" s="43"/>
      <c r="N7" s="43" t="s">
        <v>535</v>
      </c>
      <c r="O7" s="43"/>
      <c r="P7" s="43"/>
      <c r="Q7" s="43" t="s">
        <v>552</v>
      </c>
      <c r="R7" s="43"/>
      <c r="S7" s="43"/>
      <c r="T7" s="92"/>
      <c r="U7" s="92" t="s">
        <v>553</v>
      </c>
      <c r="V7" s="93" t="s">
        <v>554</v>
      </c>
      <c r="W7" s="75" t="s">
        <v>555</v>
      </c>
      <c r="X7" s="92"/>
    </row>
    <row r="8" spans="1:24" ht="30.75" customHeight="1" x14ac:dyDescent="0.3">
      <c r="A8" s="94" t="s">
        <v>276</v>
      </c>
      <c r="B8" s="99"/>
      <c r="C8" s="99"/>
      <c r="D8" s="99"/>
      <c r="E8" s="99"/>
      <c r="F8" s="99"/>
      <c r="G8" s="99"/>
      <c r="H8" s="43" t="s">
        <v>535</v>
      </c>
      <c r="I8" s="99"/>
      <c r="J8" s="99"/>
      <c r="K8" s="99"/>
      <c r="L8" s="99"/>
      <c r="M8" s="99"/>
      <c r="N8" s="99"/>
      <c r="O8" s="99"/>
      <c r="P8" s="99"/>
      <c r="Q8" s="99"/>
      <c r="R8" s="99"/>
      <c r="S8" s="99"/>
      <c r="T8" s="92"/>
      <c r="U8" s="92"/>
      <c r="V8" s="93" t="s">
        <v>556</v>
      </c>
      <c r="W8" s="75"/>
      <c r="X8" s="92"/>
    </row>
    <row r="9" spans="1:24" ht="30.75" customHeight="1" x14ac:dyDescent="0.3">
      <c r="A9" s="117" t="s">
        <v>557</v>
      </c>
      <c r="B9" s="54">
        <f t="shared" ref="B9:B15" si="1">COUNTIF(C9:S9, "X")</f>
        <v>2</v>
      </c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 t="s">
        <v>535</v>
      </c>
      <c r="P9" s="99"/>
      <c r="Q9" s="43" t="s">
        <v>535</v>
      </c>
      <c r="R9" s="43"/>
      <c r="S9" s="43"/>
      <c r="T9" s="92"/>
      <c r="U9" s="92"/>
      <c r="V9" s="93" t="s">
        <v>558</v>
      </c>
      <c r="W9" s="75"/>
      <c r="X9" s="92"/>
    </row>
    <row r="10" spans="1:24" ht="30.75" customHeight="1" x14ac:dyDescent="0.3">
      <c r="A10" s="117" t="s">
        <v>355</v>
      </c>
      <c r="B10" s="54">
        <f t="shared" si="1"/>
        <v>6</v>
      </c>
      <c r="C10" s="43" t="s">
        <v>535</v>
      </c>
      <c r="D10" s="43" t="s">
        <v>535</v>
      </c>
      <c r="E10" s="114" t="s">
        <v>535</v>
      </c>
      <c r="F10" s="43"/>
      <c r="G10" s="43"/>
      <c r="H10" s="43" t="s">
        <v>535</v>
      </c>
      <c r="I10" s="43" t="s">
        <v>535</v>
      </c>
      <c r="J10" s="43"/>
      <c r="K10" s="43"/>
      <c r="L10" s="43"/>
      <c r="M10" s="43"/>
      <c r="N10" s="43"/>
      <c r="O10" s="43" t="s">
        <v>535</v>
      </c>
      <c r="P10" s="99"/>
      <c r="Q10" s="43"/>
      <c r="R10" s="43"/>
      <c r="S10" s="43"/>
      <c r="T10" s="92"/>
      <c r="U10" s="92"/>
      <c r="V10" s="93" t="s">
        <v>559</v>
      </c>
      <c r="W10" s="75"/>
      <c r="X10" s="92"/>
    </row>
    <row r="11" spans="1:24" ht="18" x14ac:dyDescent="0.3">
      <c r="A11" s="117" t="s">
        <v>560</v>
      </c>
      <c r="B11" s="54">
        <f t="shared" si="1"/>
        <v>3</v>
      </c>
      <c r="C11" s="43" t="s">
        <v>535</v>
      </c>
      <c r="D11" s="43"/>
      <c r="E11" s="114" t="s">
        <v>535</v>
      </c>
      <c r="F11" s="43"/>
      <c r="G11" s="43"/>
      <c r="H11" s="43"/>
      <c r="I11" s="43"/>
      <c r="J11" s="43"/>
      <c r="K11" s="43"/>
      <c r="L11" s="43"/>
      <c r="M11" s="43"/>
      <c r="N11" s="43"/>
      <c r="O11" s="43" t="s">
        <v>535</v>
      </c>
      <c r="P11" s="99"/>
      <c r="Q11" s="43"/>
      <c r="R11" s="43"/>
      <c r="S11" s="43"/>
      <c r="T11" s="92"/>
      <c r="U11" s="92"/>
      <c r="V11" s="93"/>
      <c r="W11" s="75"/>
      <c r="X11" s="92"/>
    </row>
    <row r="12" spans="1:24" ht="30.75" customHeight="1" x14ac:dyDescent="0.3">
      <c r="A12" s="117" t="s">
        <v>211</v>
      </c>
      <c r="B12" s="54">
        <f t="shared" si="1"/>
        <v>4</v>
      </c>
      <c r="C12" s="43"/>
      <c r="D12" s="114" t="s">
        <v>535</v>
      </c>
      <c r="E12" s="43"/>
      <c r="F12" s="43"/>
      <c r="G12" s="43"/>
      <c r="H12" s="43" t="s">
        <v>535</v>
      </c>
      <c r="I12" s="43"/>
      <c r="J12" s="43"/>
      <c r="K12" s="43"/>
      <c r="L12" s="43"/>
      <c r="M12" s="43"/>
      <c r="N12" s="43" t="s">
        <v>535</v>
      </c>
      <c r="O12" s="43"/>
      <c r="P12" s="99"/>
      <c r="Q12" s="43" t="s">
        <v>535</v>
      </c>
      <c r="R12" s="43"/>
      <c r="S12" s="43"/>
      <c r="T12" s="74" t="s">
        <v>217</v>
      </c>
      <c r="U12" s="77" t="s">
        <v>561</v>
      </c>
      <c r="V12" s="93" t="s">
        <v>562</v>
      </c>
      <c r="W12" s="75" t="s">
        <v>563</v>
      </c>
      <c r="X12" s="76" t="s">
        <v>564</v>
      </c>
    </row>
    <row r="13" spans="1:24" ht="30.75" customHeight="1" x14ac:dyDescent="0.3">
      <c r="A13" s="116" t="s">
        <v>364</v>
      </c>
      <c r="B13" s="54">
        <f t="shared" si="1"/>
        <v>3</v>
      </c>
      <c r="C13" s="43"/>
      <c r="D13" s="43" t="s">
        <v>535</v>
      </c>
      <c r="E13" s="43"/>
      <c r="F13" s="43"/>
      <c r="G13" s="43"/>
      <c r="H13" s="43" t="s">
        <v>535</v>
      </c>
      <c r="I13" s="43"/>
      <c r="J13" s="43"/>
      <c r="K13" s="43"/>
      <c r="L13" s="43"/>
      <c r="M13" s="43"/>
      <c r="N13" s="43" t="s">
        <v>535</v>
      </c>
      <c r="O13" s="43"/>
      <c r="P13" s="43"/>
      <c r="Q13" s="43"/>
      <c r="R13" s="43"/>
      <c r="S13" s="43"/>
      <c r="T13" s="92"/>
      <c r="U13" s="92"/>
      <c r="V13" s="93" t="s">
        <v>565</v>
      </c>
      <c r="W13" s="75"/>
      <c r="X13" s="92"/>
    </row>
    <row r="14" spans="1:24" ht="30.75" customHeight="1" x14ac:dyDescent="0.3">
      <c r="A14" s="117" t="s">
        <v>206</v>
      </c>
      <c r="B14" s="54">
        <f t="shared" si="1"/>
        <v>3</v>
      </c>
      <c r="C14" s="43"/>
      <c r="D14" s="43" t="s">
        <v>535</v>
      </c>
      <c r="E14" s="43"/>
      <c r="F14" s="43"/>
      <c r="G14" s="43"/>
      <c r="H14" s="43" t="s">
        <v>535</v>
      </c>
      <c r="I14" s="43"/>
      <c r="J14" s="43"/>
      <c r="K14" s="43"/>
      <c r="L14" s="43"/>
      <c r="M14" s="43"/>
      <c r="N14" s="43" t="s">
        <v>535</v>
      </c>
      <c r="O14" s="43"/>
      <c r="P14" s="43"/>
      <c r="Q14" s="43"/>
      <c r="R14" s="43"/>
      <c r="S14" s="43"/>
      <c r="T14" s="92"/>
      <c r="U14" s="68" t="s">
        <v>207</v>
      </c>
      <c r="V14" s="93" t="s">
        <v>208</v>
      </c>
      <c r="W14" s="75"/>
      <c r="X14" s="92"/>
    </row>
    <row r="15" spans="1:24" ht="30.75" customHeight="1" x14ac:dyDescent="0.3">
      <c r="A15" s="116" t="s">
        <v>50</v>
      </c>
      <c r="B15" s="54">
        <f t="shared" si="1"/>
        <v>7</v>
      </c>
      <c r="C15" s="43"/>
      <c r="D15" s="114" t="s">
        <v>535</v>
      </c>
      <c r="E15" s="114" t="s">
        <v>535</v>
      </c>
      <c r="F15" s="43"/>
      <c r="G15" s="43"/>
      <c r="H15" s="43"/>
      <c r="I15" s="43"/>
      <c r="J15" s="43" t="s">
        <v>535</v>
      </c>
      <c r="K15" s="43" t="s">
        <v>535</v>
      </c>
      <c r="L15" s="43" t="s">
        <v>535</v>
      </c>
      <c r="M15" s="43" t="s">
        <v>535</v>
      </c>
      <c r="N15" s="43" t="s">
        <v>535</v>
      </c>
      <c r="O15" s="43"/>
      <c r="P15" s="43"/>
      <c r="Q15" s="43"/>
      <c r="R15" s="43"/>
      <c r="S15" s="43"/>
      <c r="T15" s="92"/>
      <c r="U15" s="92"/>
      <c r="V15" s="93" t="s">
        <v>566</v>
      </c>
      <c r="W15" s="75"/>
      <c r="X15" s="92"/>
    </row>
    <row r="16" spans="1:24" ht="30.75" customHeight="1" x14ac:dyDescent="0.3">
      <c r="A16" s="116" t="s">
        <v>408</v>
      </c>
      <c r="B16" s="54">
        <f t="shared" ref="B16:B29" si="2">COUNTIF(C16:S16, "X")</f>
        <v>1</v>
      </c>
      <c r="C16" s="99"/>
      <c r="D16" s="99"/>
      <c r="E16" s="99"/>
      <c r="F16" s="99"/>
      <c r="G16" s="99"/>
      <c r="H16" s="43" t="s">
        <v>535</v>
      </c>
      <c r="I16" s="99"/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92" t="s">
        <v>50</v>
      </c>
      <c r="U16" s="92" t="s">
        <v>567</v>
      </c>
      <c r="V16" s="93" t="s">
        <v>568</v>
      </c>
      <c r="W16" s="75"/>
      <c r="X16" s="92"/>
    </row>
    <row r="17" spans="1:24" ht="30.75" customHeight="1" x14ac:dyDescent="0.3">
      <c r="A17" s="69" t="s">
        <v>227</v>
      </c>
      <c r="B17" s="54">
        <f t="shared" si="2"/>
        <v>2</v>
      </c>
      <c r="C17" s="43" t="s">
        <v>552</v>
      </c>
      <c r="D17" s="114" t="s">
        <v>535</v>
      </c>
      <c r="E17" s="43"/>
      <c r="F17" s="43"/>
      <c r="G17" s="43"/>
      <c r="H17" s="43"/>
      <c r="I17" s="43"/>
      <c r="J17" s="43"/>
      <c r="K17" s="43"/>
      <c r="L17" s="43"/>
      <c r="M17" s="43"/>
      <c r="N17" s="43" t="s">
        <v>535</v>
      </c>
      <c r="O17" s="43"/>
      <c r="P17" s="43"/>
      <c r="Q17" s="43"/>
      <c r="R17" s="43"/>
      <c r="S17" s="43"/>
      <c r="T17" s="92" t="s">
        <v>50</v>
      </c>
      <c r="U17" s="73" t="s">
        <v>569</v>
      </c>
      <c r="V17" s="93" t="s">
        <v>570</v>
      </c>
      <c r="W17" s="75"/>
      <c r="X17" s="76" t="s">
        <v>571</v>
      </c>
    </row>
    <row r="18" spans="1:24" ht="18" x14ac:dyDescent="0.3">
      <c r="A18" s="69" t="s">
        <v>58</v>
      </c>
      <c r="B18" s="54">
        <f t="shared" si="2"/>
        <v>2</v>
      </c>
      <c r="C18" s="43" t="s">
        <v>552</v>
      </c>
      <c r="D18" s="114" t="s">
        <v>535</v>
      </c>
      <c r="E18" s="43"/>
      <c r="F18" s="43"/>
      <c r="G18" s="43"/>
      <c r="H18" s="43"/>
      <c r="I18" s="43"/>
      <c r="J18" s="43"/>
      <c r="K18" s="43"/>
      <c r="L18" s="43"/>
      <c r="M18" s="43" t="s">
        <v>535</v>
      </c>
      <c r="N18" s="43"/>
      <c r="O18" s="43"/>
      <c r="P18" s="43"/>
      <c r="Q18" s="43"/>
      <c r="R18" s="43"/>
      <c r="S18" s="43"/>
      <c r="T18" s="92" t="s">
        <v>50</v>
      </c>
      <c r="U18" s="92"/>
      <c r="V18" s="93"/>
      <c r="W18" s="75"/>
      <c r="X18" s="92"/>
    </row>
    <row r="19" spans="1:24" x14ac:dyDescent="0.3">
      <c r="A19" s="69" t="s">
        <v>183</v>
      </c>
      <c r="B19" s="54">
        <f t="shared" si="2"/>
        <v>1</v>
      </c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 t="s">
        <v>535</v>
      </c>
      <c r="N19" s="43"/>
      <c r="O19" s="43"/>
      <c r="P19" s="43"/>
      <c r="Q19" s="43"/>
      <c r="R19" s="43"/>
      <c r="S19" s="43"/>
      <c r="T19" s="92" t="s">
        <v>50</v>
      </c>
      <c r="U19" s="92" t="s">
        <v>184</v>
      </c>
      <c r="V19" s="93"/>
      <c r="W19" s="75"/>
      <c r="X19" s="92"/>
    </row>
    <row r="20" spans="1:24" x14ac:dyDescent="0.3">
      <c r="A20" s="69" t="s">
        <v>482</v>
      </c>
      <c r="B20" s="54">
        <f t="shared" si="2"/>
        <v>1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 t="s">
        <v>535</v>
      </c>
      <c r="N20" s="43"/>
      <c r="O20" s="43"/>
      <c r="P20" s="43"/>
      <c r="Q20" s="43"/>
      <c r="R20" s="43"/>
      <c r="S20" s="43"/>
      <c r="T20" s="92" t="s">
        <v>50</v>
      </c>
      <c r="U20" s="92"/>
      <c r="V20" s="93"/>
      <c r="W20" s="75"/>
      <c r="X20" s="92"/>
    </row>
    <row r="21" spans="1:24" ht="30.75" customHeight="1" x14ac:dyDescent="0.3">
      <c r="A21" s="69" t="s">
        <v>109</v>
      </c>
      <c r="B21" s="54">
        <f t="shared" si="2"/>
        <v>4</v>
      </c>
      <c r="C21" s="43" t="s">
        <v>535</v>
      </c>
      <c r="D21" s="43" t="s">
        <v>535</v>
      </c>
      <c r="E21" s="114" t="s">
        <v>535</v>
      </c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 t="s">
        <v>535</v>
      </c>
      <c r="R21" s="43"/>
      <c r="S21" s="43"/>
      <c r="T21" s="92" t="s">
        <v>109</v>
      </c>
      <c r="U21" s="80" t="s">
        <v>572</v>
      </c>
      <c r="V21" s="93" t="s">
        <v>573</v>
      </c>
      <c r="W21" s="75" t="s">
        <v>574</v>
      </c>
      <c r="X21" s="92"/>
    </row>
    <row r="22" spans="1:24" ht="30.75" customHeight="1" x14ac:dyDescent="0.3">
      <c r="A22" s="69" t="s">
        <v>167</v>
      </c>
      <c r="B22" s="54">
        <f t="shared" si="2"/>
        <v>3</v>
      </c>
      <c r="C22" s="43" t="s">
        <v>552</v>
      </c>
      <c r="D22" s="43" t="s">
        <v>535</v>
      </c>
      <c r="E22" s="43"/>
      <c r="F22" s="43"/>
      <c r="G22" s="43"/>
      <c r="H22" s="43"/>
      <c r="I22" s="43"/>
      <c r="J22" s="43"/>
      <c r="K22" s="43"/>
      <c r="L22" s="43" t="s">
        <v>535</v>
      </c>
      <c r="M22" s="43"/>
      <c r="N22" s="43"/>
      <c r="O22" s="43"/>
      <c r="P22" s="43"/>
      <c r="Q22" s="43" t="s">
        <v>535</v>
      </c>
      <c r="R22" s="43"/>
      <c r="S22" s="43"/>
      <c r="T22" s="92"/>
      <c r="U22" s="68"/>
      <c r="V22" s="93" t="s">
        <v>575</v>
      </c>
      <c r="W22" s="75"/>
      <c r="X22" s="92"/>
    </row>
    <row r="23" spans="1:24" ht="30.75" customHeight="1" x14ac:dyDescent="0.3">
      <c r="A23" s="116" t="s">
        <v>576</v>
      </c>
      <c r="B23" s="54">
        <f t="shared" si="2"/>
        <v>4</v>
      </c>
      <c r="C23" s="43"/>
      <c r="D23" s="43" t="s">
        <v>535</v>
      </c>
      <c r="E23" s="43" t="s">
        <v>535</v>
      </c>
      <c r="F23" s="43"/>
      <c r="G23" s="43"/>
      <c r="H23" s="43"/>
      <c r="I23" s="43"/>
      <c r="J23" s="43"/>
      <c r="K23" s="43"/>
      <c r="L23" s="43" t="s">
        <v>535</v>
      </c>
      <c r="M23" s="43"/>
      <c r="N23" s="43" t="s">
        <v>552</v>
      </c>
      <c r="O23" s="43"/>
      <c r="P23" s="43"/>
      <c r="Q23" s="43" t="s">
        <v>535</v>
      </c>
      <c r="R23" s="43"/>
      <c r="S23" s="43"/>
      <c r="T23" s="92"/>
      <c r="U23" s="73" t="s">
        <v>577</v>
      </c>
      <c r="V23" s="93" t="s">
        <v>578</v>
      </c>
      <c r="W23" s="75"/>
      <c r="X23" s="92"/>
    </row>
    <row r="24" spans="1:24" ht="124.2" x14ac:dyDescent="0.3">
      <c r="A24" s="116" t="s">
        <v>326</v>
      </c>
      <c r="B24" s="54">
        <f t="shared" si="2"/>
        <v>5</v>
      </c>
      <c r="C24" s="43" t="s">
        <v>535</v>
      </c>
      <c r="D24" s="43" t="s">
        <v>535</v>
      </c>
      <c r="E24" s="43" t="s">
        <v>535</v>
      </c>
      <c r="F24" s="43" t="s">
        <v>535</v>
      </c>
      <c r="G24" s="43"/>
      <c r="H24" s="43"/>
      <c r="I24" s="43"/>
      <c r="J24" s="43"/>
      <c r="K24" s="43"/>
      <c r="L24" s="43" t="s">
        <v>535</v>
      </c>
      <c r="M24" s="43"/>
      <c r="N24" s="43"/>
      <c r="O24" s="43"/>
      <c r="P24" s="43"/>
      <c r="Q24" s="43"/>
      <c r="R24" s="43"/>
      <c r="S24" s="43"/>
      <c r="T24" s="92"/>
      <c r="U24" s="73" t="s">
        <v>579</v>
      </c>
      <c r="V24" s="93"/>
      <c r="W24" s="75"/>
      <c r="X24" s="92"/>
    </row>
    <row r="25" spans="1:24" ht="30.75" customHeight="1" x14ac:dyDescent="0.3">
      <c r="A25" s="69" t="s">
        <v>194</v>
      </c>
      <c r="B25" s="54">
        <f t="shared" si="2"/>
        <v>4</v>
      </c>
      <c r="C25" s="43" t="s">
        <v>535</v>
      </c>
      <c r="D25" s="43" t="s">
        <v>535</v>
      </c>
      <c r="E25" s="43"/>
      <c r="F25" s="43"/>
      <c r="G25" s="43"/>
      <c r="H25" s="43"/>
      <c r="I25" s="43" t="s">
        <v>535</v>
      </c>
      <c r="J25" s="43"/>
      <c r="K25" s="43"/>
      <c r="L25" s="43"/>
      <c r="M25" s="43"/>
      <c r="N25" s="43"/>
      <c r="O25" s="43"/>
      <c r="P25" s="43"/>
      <c r="Q25" s="43" t="s">
        <v>535</v>
      </c>
      <c r="R25" s="43"/>
      <c r="S25" s="43"/>
      <c r="T25" s="92" t="s">
        <v>194</v>
      </c>
      <c r="U25" s="73" t="s">
        <v>580</v>
      </c>
      <c r="V25" s="93" t="s">
        <v>581</v>
      </c>
      <c r="W25" s="75"/>
      <c r="X25" s="74"/>
    </row>
    <row r="26" spans="1:24" ht="88.5" customHeight="1" x14ac:dyDescent="0.3">
      <c r="A26" s="69" t="s">
        <v>369</v>
      </c>
      <c r="B26" s="54">
        <f t="shared" si="2"/>
        <v>7</v>
      </c>
      <c r="C26" s="43" t="s">
        <v>535</v>
      </c>
      <c r="D26" s="43"/>
      <c r="E26" s="43"/>
      <c r="F26" s="43" t="s">
        <v>535</v>
      </c>
      <c r="G26" s="43"/>
      <c r="H26" s="43" t="s">
        <v>535</v>
      </c>
      <c r="I26" s="43" t="s">
        <v>535</v>
      </c>
      <c r="J26" s="43" t="s">
        <v>535</v>
      </c>
      <c r="K26" s="43"/>
      <c r="L26" s="43"/>
      <c r="M26" s="43"/>
      <c r="N26" s="43" t="s">
        <v>535</v>
      </c>
      <c r="O26" s="43"/>
      <c r="P26" s="43"/>
      <c r="Q26" s="43" t="s">
        <v>535</v>
      </c>
      <c r="R26" s="43"/>
      <c r="S26" s="43"/>
      <c r="T26" s="92"/>
      <c r="U26" s="79" t="s">
        <v>582</v>
      </c>
      <c r="V26" s="93" t="s">
        <v>583</v>
      </c>
      <c r="W26" s="75" t="s">
        <v>584</v>
      </c>
      <c r="X26" s="92"/>
    </row>
    <row r="27" spans="1:24" ht="30.75" customHeight="1" x14ac:dyDescent="0.3">
      <c r="A27" s="69" t="s">
        <v>404</v>
      </c>
      <c r="B27" s="54">
        <f t="shared" si="2"/>
        <v>5</v>
      </c>
      <c r="C27" s="43" t="s">
        <v>535</v>
      </c>
      <c r="D27" s="43"/>
      <c r="E27" s="43"/>
      <c r="F27" s="43"/>
      <c r="G27" s="43"/>
      <c r="H27" s="43"/>
      <c r="I27" s="43" t="s">
        <v>535</v>
      </c>
      <c r="J27" s="43" t="s">
        <v>535</v>
      </c>
      <c r="K27" s="43"/>
      <c r="L27" s="43"/>
      <c r="M27" s="43"/>
      <c r="N27" s="43" t="s">
        <v>535</v>
      </c>
      <c r="O27" s="43"/>
      <c r="P27" s="43"/>
      <c r="Q27" s="43" t="s">
        <v>535</v>
      </c>
      <c r="R27" s="43"/>
      <c r="S27" s="43"/>
      <c r="T27" s="92"/>
      <c r="U27" s="81" t="s">
        <v>585</v>
      </c>
      <c r="V27" s="93" t="s">
        <v>586</v>
      </c>
      <c r="W27" s="75" t="s">
        <v>587</v>
      </c>
      <c r="X27" s="92"/>
    </row>
    <row r="28" spans="1:24" ht="43.2" x14ac:dyDescent="0.3">
      <c r="A28" s="69" t="s">
        <v>461</v>
      </c>
      <c r="B28" s="54">
        <f t="shared" si="2"/>
        <v>1</v>
      </c>
      <c r="C28" s="43"/>
      <c r="D28" s="43"/>
      <c r="E28" s="43"/>
      <c r="F28" s="43"/>
      <c r="G28" s="43"/>
      <c r="H28" s="43"/>
      <c r="I28" s="43"/>
      <c r="J28" s="43" t="s">
        <v>535</v>
      </c>
      <c r="K28" s="43"/>
      <c r="L28" s="43"/>
      <c r="M28" s="43"/>
      <c r="N28" s="43"/>
      <c r="O28" s="43"/>
      <c r="P28" s="43"/>
      <c r="Q28" s="43"/>
      <c r="R28" s="43"/>
      <c r="S28" s="43"/>
      <c r="T28" s="92"/>
      <c r="U28" s="81" t="s">
        <v>588</v>
      </c>
      <c r="V28" s="93"/>
      <c r="W28" s="75" t="s">
        <v>589</v>
      </c>
      <c r="X28" s="92"/>
    </row>
    <row r="29" spans="1:24" ht="30.75" customHeight="1" x14ac:dyDescent="0.3">
      <c r="A29" s="117" t="s">
        <v>285</v>
      </c>
      <c r="B29" s="54">
        <f t="shared" si="2"/>
        <v>5</v>
      </c>
      <c r="C29" s="43" t="s">
        <v>535</v>
      </c>
      <c r="D29" s="43"/>
      <c r="E29" s="114" t="s">
        <v>535</v>
      </c>
      <c r="F29" s="43"/>
      <c r="G29" s="43"/>
      <c r="H29" s="43" t="s">
        <v>535</v>
      </c>
      <c r="I29" s="43" t="s">
        <v>535</v>
      </c>
      <c r="J29" s="43"/>
      <c r="K29" s="43"/>
      <c r="L29" s="43"/>
      <c r="M29" s="43"/>
      <c r="N29" s="43" t="s">
        <v>535</v>
      </c>
      <c r="O29" s="43"/>
      <c r="P29" s="43"/>
      <c r="Q29" s="43" t="s">
        <v>552</v>
      </c>
      <c r="R29" s="43"/>
      <c r="S29" s="43"/>
      <c r="T29" s="30" t="s">
        <v>280</v>
      </c>
      <c r="U29" s="68" t="s">
        <v>590</v>
      </c>
      <c r="V29" s="93" t="s">
        <v>591</v>
      </c>
      <c r="W29" s="75"/>
      <c r="X29" s="92"/>
    </row>
    <row r="30" spans="1:24" x14ac:dyDescent="0.3">
      <c r="A30" s="69" t="s">
        <v>592</v>
      </c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92"/>
      <c r="U30" s="68"/>
      <c r="V30" s="93"/>
      <c r="W30" s="75"/>
      <c r="X30" s="92"/>
    </row>
    <row r="31" spans="1:24" ht="30.75" customHeight="1" x14ac:dyDescent="0.3">
      <c r="A31" s="117" t="s">
        <v>428</v>
      </c>
      <c r="B31" s="54">
        <f t="shared" ref="B31:B41" si="3">COUNTIF(C31:S31, "X")</f>
        <v>2</v>
      </c>
      <c r="C31" s="43"/>
      <c r="D31" s="43"/>
      <c r="E31" s="43"/>
      <c r="F31" s="43"/>
      <c r="G31" s="43"/>
      <c r="H31" s="43" t="s">
        <v>535</v>
      </c>
      <c r="I31" s="43"/>
      <c r="J31" s="43"/>
      <c r="K31" s="43"/>
      <c r="L31" s="43"/>
      <c r="M31" s="43"/>
      <c r="N31" s="43" t="s">
        <v>535</v>
      </c>
      <c r="O31" s="43"/>
      <c r="P31" s="43"/>
      <c r="Q31" s="43"/>
      <c r="R31" s="43"/>
      <c r="S31" s="43"/>
      <c r="T31" s="92"/>
      <c r="U31" s="68"/>
      <c r="V31" s="93" t="s">
        <v>593</v>
      </c>
      <c r="W31" s="75"/>
      <c r="X31" s="92"/>
    </row>
    <row r="32" spans="1:24" ht="30.75" customHeight="1" x14ac:dyDescent="0.3">
      <c r="A32" s="116" t="s">
        <v>269</v>
      </c>
      <c r="B32" s="54">
        <f t="shared" si="3"/>
        <v>4</v>
      </c>
      <c r="C32" s="43"/>
      <c r="D32" s="114" t="s">
        <v>535</v>
      </c>
      <c r="E32" s="43"/>
      <c r="F32" s="43"/>
      <c r="G32" s="43"/>
      <c r="H32" s="43" t="s">
        <v>535</v>
      </c>
      <c r="I32" s="43"/>
      <c r="J32" s="43"/>
      <c r="K32" s="43"/>
      <c r="L32" s="43"/>
      <c r="M32" s="43"/>
      <c r="N32" s="43" t="s">
        <v>535</v>
      </c>
      <c r="O32" s="43"/>
      <c r="P32" s="43"/>
      <c r="Q32" s="43" t="s">
        <v>535</v>
      </c>
      <c r="R32" s="43"/>
      <c r="S32" s="43"/>
      <c r="T32" s="92"/>
      <c r="U32" s="78" t="s">
        <v>594</v>
      </c>
      <c r="V32" s="93" t="s">
        <v>595</v>
      </c>
      <c r="W32" s="75" t="s">
        <v>596</v>
      </c>
      <c r="X32" s="92"/>
    </row>
    <row r="33" spans="1:24" ht="30.75" customHeight="1" x14ac:dyDescent="0.3">
      <c r="A33" s="116" t="s">
        <v>257</v>
      </c>
      <c r="B33" s="54">
        <f t="shared" si="3"/>
        <v>1</v>
      </c>
      <c r="C33" s="43"/>
      <c r="D33" s="43"/>
      <c r="E33" s="43"/>
      <c r="F33" s="43"/>
      <c r="G33" s="43"/>
      <c r="H33" s="43" t="s">
        <v>535</v>
      </c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92"/>
      <c r="U33" s="68"/>
      <c r="V33" s="93" t="s">
        <v>597</v>
      </c>
      <c r="W33" s="75"/>
      <c r="X33" s="92"/>
    </row>
    <row r="34" spans="1:24" ht="18" x14ac:dyDescent="0.3">
      <c r="A34" s="117" t="s">
        <v>464</v>
      </c>
      <c r="B34" s="54">
        <f t="shared" si="3"/>
        <v>2</v>
      </c>
      <c r="C34" s="43" t="s">
        <v>535</v>
      </c>
      <c r="D34" s="43"/>
      <c r="E34" s="114" t="s">
        <v>535</v>
      </c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92"/>
      <c r="U34" s="68"/>
      <c r="V34" s="93"/>
      <c r="W34" s="75"/>
      <c r="X34" s="92"/>
    </row>
    <row r="35" spans="1:24" x14ac:dyDescent="0.3">
      <c r="A35" s="117" t="s">
        <v>598</v>
      </c>
      <c r="B35" s="54">
        <f t="shared" si="3"/>
        <v>1</v>
      </c>
      <c r="C35" s="43"/>
      <c r="D35" s="43"/>
      <c r="E35" s="43"/>
      <c r="F35" s="43"/>
      <c r="G35" s="43" t="s">
        <v>535</v>
      </c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92"/>
      <c r="U35" s="92"/>
      <c r="V35" s="93"/>
      <c r="W35" s="75"/>
      <c r="X35" s="92"/>
    </row>
    <row r="36" spans="1:24" ht="18" x14ac:dyDescent="0.3">
      <c r="A36" s="117" t="s">
        <v>384</v>
      </c>
      <c r="B36" s="54">
        <f t="shared" si="3"/>
        <v>3</v>
      </c>
      <c r="C36" s="43" t="s">
        <v>535</v>
      </c>
      <c r="D36" s="43"/>
      <c r="E36" s="114" t="s">
        <v>535</v>
      </c>
      <c r="F36" s="43"/>
      <c r="G36" s="43" t="s">
        <v>535</v>
      </c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92"/>
      <c r="U36" s="92" t="s">
        <v>385</v>
      </c>
      <c r="V36" s="93"/>
      <c r="W36" s="75"/>
      <c r="X36" s="92"/>
    </row>
    <row r="37" spans="1:24" x14ac:dyDescent="0.3">
      <c r="A37" s="117" t="s">
        <v>394</v>
      </c>
      <c r="B37" s="54">
        <f t="shared" si="3"/>
        <v>1</v>
      </c>
      <c r="C37" s="43"/>
      <c r="D37" s="43"/>
      <c r="E37" s="43"/>
      <c r="F37" s="43"/>
      <c r="G37" s="43" t="s">
        <v>535</v>
      </c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69" t="s">
        <v>395</v>
      </c>
      <c r="U37" s="92"/>
      <c r="V37" s="93"/>
      <c r="W37" s="75"/>
      <c r="X37" s="92"/>
    </row>
    <row r="38" spans="1:24" x14ac:dyDescent="0.3">
      <c r="A38" s="117" t="s">
        <v>490</v>
      </c>
      <c r="B38" s="54">
        <f t="shared" si="3"/>
        <v>1</v>
      </c>
      <c r="C38" s="43"/>
      <c r="D38" s="43"/>
      <c r="E38" s="43"/>
      <c r="F38" s="43"/>
      <c r="G38" s="43" t="s">
        <v>535</v>
      </c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92"/>
      <c r="U38" s="92"/>
      <c r="V38" s="93"/>
      <c r="W38" s="75"/>
      <c r="X38" s="92"/>
    </row>
    <row r="39" spans="1:24" ht="28.8" x14ac:dyDescent="0.3">
      <c r="A39" s="117" t="s">
        <v>599</v>
      </c>
      <c r="B39" s="54">
        <f t="shared" si="3"/>
        <v>1</v>
      </c>
      <c r="C39" s="43"/>
      <c r="D39" s="43"/>
      <c r="E39" s="43"/>
      <c r="F39" s="43"/>
      <c r="G39" s="43" t="s">
        <v>535</v>
      </c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92"/>
      <c r="U39" s="92"/>
      <c r="V39" s="93"/>
      <c r="W39" s="75"/>
      <c r="X39" s="92"/>
    </row>
    <row r="40" spans="1:24" ht="57.6" x14ac:dyDescent="0.3">
      <c r="A40" s="117" t="s">
        <v>600</v>
      </c>
      <c r="B40" s="54">
        <f t="shared" si="3"/>
        <v>1</v>
      </c>
      <c r="C40" s="43"/>
      <c r="D40" s="43"/>
      <c r="E40" s="43"/>
      <c r="F40" s="43"/>
      <c r="G40" s="43" t="s">
        <v>535</v>
      </c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92" t="s">
        <v>358</v>
      </c>
      <c r="U40" s="92"/>
      <c r="V40" s="93"/>
      <c r="W40" s="75"/>
      <c r="X40" s="92"/>
    </row>
    <row r="41" spans="1:24" x14ac:dyDescent="0.3">
      <c r="A41" s="95" t="s">
        <v>314</v>
      </c>
      <c r="B41" s="58">
        <f t="shared" si="3"/>
        <v>1</v>
      </c>
      <c r="C41" s="59"/>
      <c r="D41" s="59"/>
      <c r="E41" s="59"/>
      <c r="F41" s="59"/>
      <c r="G41" s="59" t="s">
        <v>535</v>
      </c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92"/>
      <c r="U41" s="92"/>
      <c r="V41" s="93"/>
      <c r="W41" s="75"/>
      <c r="X41" s="92"/>
    </row>
    <row r="42" spans="1:24" ht="30.75" customHeight="1" x14ac:dyDescent="0.3">
      <c r="A42" s="95" t="s">
        <v>250</v>
      </c>
      <c r="B42" s="100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59" t="s">
        <v>535</v>
      </c>
      <c r="O42" s="100"/>
      <c r="P42" s="100"/>
      <c r="Q42" s="100"/>
      <c r="R42" s="100"/>
      <c r="S42" s="100"/>
      <c r="T42" s="92"/>
      <c r="U42" s="92"/>
      <c r="V42" s="93" t="s">
        <v>601</v>
      </c>
      <c r="W42" s="75" t="s">
        <v>253</v>
      </c>
      <c r="X42" s="92"/>
    </row>
    <row r="43" spans="1:24" ht="27" customHeight="1" x14ac:dyDescent="0.3">
      <c r="A43" s="95" t="s">
        <v>602</v>
      </c>
      <c r="B43" s="58">
        <f>COUNTIF(C43:S43, "X")</f>
        <v>1</v>
      </c>
      <c r="C43" s="59" t="s">
        <v>535</v>
      </c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92"/>
      <c r="U43" s="92"/>
      <c r="V43" s="92"/>
      <c r="W43" s="92"/>
      <c r="X43" s="92"/>
    </row>
    <row r="44" spans="1:24" ht="27" customHeight="1" x14ac:dyDescent="0.3">
      <c r="A44" s="95" t="s">
        <v>473</v>
      </c>
      <c r="B44" s="58">
        <f>COUNTIF(C44:S44, "X")</f>
        <v>1</v>
      </c>
      <c r="C44" s="59" t="s">
        <v>535</v>
      </c>
      <c r="D44" s="100"/>
      <c r="E44" s="100"/>
      <c r="F44" s="100"/>
      <c r="G44" s="100"/>
      <c r="H44" s="100"/>
      <c r="I44" s="100"/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92"/>
      <c r="U44" s="92"/>
      <c r="V44" s="92"/>
      <c r="W44" s="92"/>
      <c r="X44" s="92"/>
    </row>
    <row r="45" spans="1:24" ht="27" customHeight="1" x14ac:dyDescent="0.3">
      <c r="A45" s="95" t="s">
        <v>350</v>
      </c>
      <c r="B45" s="58">
        <f>COUNTIF(C45:S45, "X")</f>
        <v>1</v>
      </c>
      <c r="C45" s="59" t="s">
        <v>535</v>
      </c>
      <c r="D45" s="100"/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100"/>
      <c r="P45" s="100"/>
      <c r="Q45" s="100"/>
      <c r="R45" s="100"/>
      <c r="S45" s="100"/>
      <c r="T45" s="92"/>
      <c r="U45" s="92"/>
      <c r="V45" s="92"/>
      <c r="W45" s="92"/>
      <c r="X45" s="92"/>
    </row>
    <row r="46" spans="1:24" ht="27" customHeight="1" x14ac:dyDescent="0.3">
      <c r="A46" s="96" t="s">
        <v>603</v>
      </c>
      <c r="B46" s="64"/>
      <c r="C46" s="65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97"/>
      <c r="U46" s="97"/>
      <c r="V46" s="97"/>
      <c r="W46" s="92"/>
      <c r="X46" s="92"/>
    </row>
    <row r="47" spans="1:24" ht="27" customHeight="1" x14ac:dyDescent="0.3">
      <c r="A47" s="118" t="s">
        <v>396</v>
      </c>
      <c r="B47" s="66">
        <f>COUNTIF(C47:S47, "X")</f>
        <v>2</v>
      </c>
      <c r="C47" s="67" t="s">
        <v>535</v>
      </c>
      <c r="D47" s="67"/>
      <c r="E47" s="114" t="s">
        <v>535</v>
      </c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97"/>
      <c r="U47" s="97"/>
      <c r="V47" s="97"/>
      <c r="W47" s="92"/>
      <c r="X47" s="92"/>
    </row>
    <row r="48" spans="1:24" ht="27" customHeight="1" x14ac:dyDescent="0.3">
      <c r="A48" s="118" t="s">
        <v>398</v>
      </c>
      <c r="B48" s="66">
        <f>COUNTIF(C48:S48, "X")</f>
        <v>1</v>
      </c>
      <c r="C48" s="67"/>
      <c r="D48" s="67"/>
      <c r="E48" s="114" t="s">
        <v>535</v>
      </c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97"/>
      <c r="U48" s="97"/>
      <c r="V48" s="97"/>
      <c r="W48" s="92"/>
      <c r="X48" s="92"/>
    </row>
    <row r="49" spans="1:24" ht="27" customHeight="1" x14ac:dyDescent="0.3">
      <c r="A49" s="118" t="s">
        <v>400</v>
      </c>
      <c r="B49" s="66">
        <f>COUNTIF(C49:S49, "X")</f>
        <v>1</v>
      </c>
      <c r="C49" s="67"/>
      <c r="D49" s="67"/>
      <c r="E49" s="114" t="s">
        <v>535</v>
      </c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97"/>
      <c r="U49" s="97"/>
      <c r="V49" s="97"/>
      <c r="W49" s="92"/>
      <c r="X49" s="92"/>
    </row>
    <row r="50" spans="1:24" ht="27" customHeight="1" x14ac:dyDescent="0.3">
      <c r="A50" s="72" t="s">
        <v>485</v>
      </c>
      <c r="B50" s="66">
        <f>COUNTIF(C50:S50, "X")</f>
        <v>1</v>
      </c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 t="s">
        <v>535</v>
      </c>
      <c r="Q50" s="67"/>
      <c r="R50" s="67"/>
      <c r="S50" s="67"/>
      <c r="T50" s="97"/>
      <c r="U50" s="97"/>
      <c r="V50" s="97"/>
      <c r="W50" s="92"/>
      <c r="X50" s="92"/>
    </row>
    <row r="51" spans="1:24" ht="27" customHeight="1" x14ac:dyDescent="0.3">
      <c r="A51" s="70" t="s">
        <v>87</v>
      </c>
      <c r="B51" s="102"/>
      <c r="C51" s="102"/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97"/>
      <c r="U51" s="71" t="s">
        <v>88</v>
      </c>
      <c r="V51" s="71"/>
      <c r="W51" s="92"/>
      <c r="X51" s="92"/>
    </row>
    <row r="52" spans="1:24" ht="27" customHeight="1" x14ac:dyDescent="0.3">
      <c r="A52" s="70" t="s">
        <v>129</v>
      </c>
      <c r="B52" s="102"/>
      <c r="C52" s="102"/>
      <c r="D52" s="102"/>
      <c r="E52" s="102"/>
      <c r="F52" s="102"/>
      <c r="G52" s="102"/>
      <c r="H52" s="102"/>
      <c r="I52" s="102"/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72" t="s">
        <v>131</v>
      </c>
      <c r="U52" s="71" t="s">
        <v>130</v>
      </c>
      <c r="V52" s="71"/>
      <c r="W52" s="92"/>
      <c r="X52" s="92"/>
    </row>
    <row r="53" spans="1:24" ht="27" customHeight="1" x14ac:dyDescent="0.3">
      <c r="A53" s="70" t="s">
        <v>390</v>
      </c>
      <c r="B53" s="102"/>
      <c r="C53" s="102"/>
      <c r="D53" s="102"/>
      <c r="E53" s="102"/>
      <c r="F53" s="102"/>
      <c r="G53" s="102"/>
      <c r="H53" s="102"/>
      <c r="I53" s="102"/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72" t="s">
        <v>393</v>
      </c>
      <c r="U53" s="71" t="s">
        <v>391</v>
      </c>
      <c r="V53" s="71"/>
      <c r="W53" s="92"/>
      <c r="X53" s="92"/>
    </row>
    <row r="54" spans="1:24" ht="27" customHeight="1" x14ac:dyDescent="0.3">
      <c r="A54" s="70" t="s">
        <v>486</v>
      </c>
      <c r="B54" s="102"/>
      <c r="C54" s="102"/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72" t="s">
        <v>276</v>
      </c>
      <c r="U54" s="71" t="s">
        <v>604</v>
      </c>
      <c r="V54" s="71"/>
      <c r="W54" s="92"/>
      <c r="X54" s="92"/>
    </row>
    <row r="55" spans="1:24" ht="27" customHeight="1" x14ac:dyDescent="0.3">
      <c r="A55" s="70" t="s">
        <v>605</v>
      </c>
      <c r="B55" s="102"/>
      <c r="C55" s="102"/>
      <c r="D55" s="102"/>
      <c r="E55" s="102"/>
      <c r="F55" s="102"/>
      <c r="G55" s="102"/>
      <c r="H55" s="102"/>
      <c r="I55" s="102"/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72" t="s">
        <v>606</v>
      </c>
      <c r="U55" s="71" t="s">
        <v>607</v>
      </c>
      <c r="V55" s="71"/>
      <c r="W55" s="92"/>
      <c r="X55" s="92"/>
    </row>
    <row r="56" spans="1:24" ht="27" customHeight="1" x14ac:dyDescent="0.3">
      <c r="A56" s="70" t="s">
        <v>521</v>
      </c>
      <c r="B56" s="102"/>
      <c r="C56" s="102"/>
      <c r="D56" s="102"/>
      <c r="E56" s="102"/>
      <c r="F56" s="102"/>
      <c r="G56" s="102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72" t="s">
        <v>163</v>
      </c>
      <c r="U56" s="71" t="s">
        <v>522</v>
      </c>
      <c r="V56" s="71"/>
      <c r="W56" s="92"/>
      <c r="X56" s="92"/>
    </row>
    <row r="57" spans="1:24" ht="27" customHeight="1" x14ac:dyDescent="0.3">
      <c r="A57" s="70" t="s">
        <v>307</v>
      </c>
      <c r="B57" s="102"/>
      <c r="C57" s="102"/>
      <c r="D57" s="102"/>
      <c r="E57" s="102"/>
      <c r="F57" s="102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72" t="s">
        <v>310</v>
      </c>
      <c r="U57" s="71" t="s">
        <v>308</v>
      </c>
      <c r="V57" s="71"/>
      <c r="W57" s="92"/>
      <c r="X57" s="92"/>
    </row>
    <row r="58" spans="1:24" ht="27" customHeight="1" x14ac:dyDescent="0.3">
      <c r="A58" s="71" t="s">
        <v>316</v>
      </c>
      <c r="B58" s="103"/>
      <c r="C58" s="103"/>
      <c r="D58" s="103"/>
      <c r="E58" s="103"/>
      <c r="F58" s="103"/>
      <c r="G58" s="103"/>
      <c r="H58" s="103"/>
      <c r="I58" s="103"/>
      <c r="J58" s="103"/>
      <c r="K58" s="103"/>
      <c r="L58" s="103"/>
      <c r="M58" s="103"/>
      <c r="N58" s="103"/>
      <c r="O58" s="103"/>
      <c r="P58" s="103"/>
      <c r="Q58" s="103"/>
      <c r="R58" s="103"/>
      <c r="S58" s="103"/>
      <c r="T58" s="71" t="s">
        <v>322</v>
      </c>
      <c r="U58" s="71" t="s">
        <v>317</v>
      </c>
      <c r="V58" s="71"/>
      <c r="W58" s="92"/>
      <c r="X58" s="92"/>
    </row>
    <row r="59" spans="1:24" ht="27" customHeight="1" x14ac:dyDescent="0.3">
      <c r="A59" s="71" t="s">
        <v>608</v>
      </c>
      <c r="B59" s="103"/>
      <c r="C59" s="103"/>
      <c r="D59" s="103"/>
      <c r="E59" s="103"/>
      <c r="F59" s="103"/>
      <c r="G59" s="103"/>
      <c r="H59" s="103"/>
      <c r="I59" s="103"/>
      <c r="J59" s="103"/>
      <c r="K59" s="103"/>
      <c r="L59" s="103"/>
      <c r="M59" s="103"/>
      <c r="N59" s="103"/>
      <c r="O59" s="103"/>
      <c r="P59" s="103"/>
      <c r="Q59" s="103"/>
      <c r="R59" s="103"/>
      <c r="S59" s="103"/>
      <c r="T59" s="71"/>
      <c r="U59" s="71"/>
      <c r="V59" s="71"/>
      <c r="W59" s="92"/>
      <c r="X59" s="92"/>
    </row>
    <row r="60" spans="1:24" ht="27" customHeight="1" x14ac:dyDescent="0.3">
      <c r="A60" s="70" t="s">
        <v>609</v>
      </c>
      <c r="B60" s="102"/>
      <c r="C60" s="102"/>
      <c r="D60" s="102"/>
      <c r="E60" s="102"/>
      <c r="F60" s="102"/>
      <c r="G60" s="102"/>
      <c r="H60" s="102"/>
      <c r="I60" s="102"/>
      <c r="J60" s="102"/>
      <c r="K60" s="102"/>
      <c r="L60" s="102"/>
      <c r="M60" s="102"/>
      <c r="N60" s="102"/>
      <c r="O60" s="102"/>
      <c r="P60" s="102"/>
      <c r="Q60" s="102"/>
      <c r="R60" s="102"/>
      <c r="S60" s="102"/>
      <c r="T60" s="72" t="s">
        <v>609</v>
      </c>
      <c r="U60" s="71" t="s">
        <v>610</v>
      </c>
      <c r="V60" s="71"/>
      <c r="W60" s="92"/>
      <c r="X60" s="92"/>
    </row>
    <row r="61" spans="1:24" ht="27" customHeight="1" x14ac:dyDescent="0.3">
      <c r="A61" s="70" t="s">
        <v>611</v>
      </c>
      <c r="B61" s="102"/>
      <c r="C61" s="102"/>
      <c r="D61" s="102"/>
      <c r="E61" s="102"/>
      <c r="F61" s="102"/>
      <c r="G61" s="102"/>
      <c r="H61" s="102"/>
      <c r="I61" s="102"/>
      <c r="J61" s="102"/>
      <c r="K61" s="102"/>
      <c r="L61" s="102"/>
      <c r="M61" s="102"/>
      <c r="N61" s="102"/>
      <c r="O61" s="102"/>
      <c r="P61" s="102"/>
      <c r="Q61" s="102"/>
      <c r="R61" s="102"/>
      <c r="S61" s="102"/>
      <c r="T61" s="72" t="s">
        <v>611</v>
      </c>
      <c r="U61" s="71" t="s">
        <v>612</v>
      </c>
      <c r="V61" s="71"/>
      <c r="W61" s="92"/>
      <c r="X61" s="92"/>
    </row>
    <row r="62" spans="1:24" x14ac:dyDescent="0.3">
      <c r="A62" s="98" t="s">
        <v>350</v>
      </c>
      <c r="V62" s="91" t="s">
        <v>613</v>
      </c>
    </row>
  </sheetData>
  <autoFilter ref="A1:X62" xr:uid="{C0A838F4-A905-4BA4-8AAF-54B12ACD5ACF}"/>
  <conditionalFormatting sqref="C5:Q5 C9:O9 C47:Q50 H41:Q41 C43:Q43 C11:O11 C33:Q39 C6:G6 O6:Q6 C13:M13 O13:Q15 O17:Q17 C28:Q28 C27:M27 C29:G29 C19:L20 N19:Q20 C3:D3 F3:G3 C4:G4 I3:Q4 I6:M6 C10:G10 J10:O10 I12:M12 C14:G14 I14:M14 C26:G26 I26:M26 I29:M29 O12 C7:Q7 Q9:Q12 C21:Q25 O26:Q27 O31:Q32 O29:Q29 C12:G12 C31:M32 C18:Q18 C17:M17 C15:M15">
    <cfRule type="cellIs" dxfId="180" priority="186" operator="equal">
      <formula>"Plan"</formula>
    </cfRule>
    <cfRule type="cellIs" dxfId="179" priority="187" operator="equal">
      <formula>"X"</formula>
    </cfRule>
    <cfRule type="containsText" dxfId="178" priority="188" operator="containsText" text="Y">
      <formula>NOT(ISERROR(SEARCH("Y",C3)))</formula>
    </cfRule>
    <cfRule type="cellIs" dxfId="177" priority="189" operator="equal">
      <formula>"Planned"</formula>
    </cfRule>
    <cfRule type="cellIs" dxfId="176" priority="190" operator="equal">
      <formula>"Y"</formula>
    </cfRule>
  </conditionalFormatting>
  <conditionalFormatting sqref="C40:Q40">
    <cfRule type="cellIs" dxfId="175" priority="176" operator="equal">
      <formula>"Plan"</formula>
    </cfRule>
    <cfRule type="cellIs" dxfId="174" priority="177" operator="equal">
      <formula>"X"</formula>
    </cfRule>
    <cfRule type="containsText" dxfId="173" priority="178" operator="containsText" text="Y">
      <formula>NOT(ISERROR(SEARCH("Y",C40)))</formula>
    </cfRule>
    <cfRule type="cellIs" dxfId="172" priority="179" operator="equal">
      <formula>"Planned"</formula>
    </cfRule>
    <cfRule type="cellIs" dxfId="171" priority="180" operator="equal">
      <formula>"Y"</formula>
    </cfRule>
  </conditionalFormatting>
  <conditionalFormatting sqref="C41:G41">
    <cfRule type="cellIs" dxfId="170" priority="156" operator="equal">
      <formula>"Plan"</formula>
    </cfRule>
    <cfRule type="cellIs" dxfId="169" priority="157" operator="equal">
      <formula>"X"</formula>
    </cfRule>
    <cfRule type="containsText" dxfId="168" priority="158" operator="containsText" text="Y">
      <formula>NOT(ISERROR(SEARCH("Y",C41)))</formula>
    </cfRule>
    <cfRule type="cellIs" dxfId="167" priority="159" operator="equal">
      <formula>"Planned"</formula>
    </cfRule>
    <cfRule type="cellIs" dxfId="166" priority="160" operator="equal">
      <formula>"Y"</formula>
    </cfRule>
  </conditionalFormatting>
  <conditionalFormatting sqref="L2 C2:J2 N2:Q2">
    <cfRule type="cellIs" dxfId="165" priority="151" operator="equal">
      <formula>"Plan"</formula>
    </cfRule>
    <cfRule type="cellIs" dxfId="164" priority="152" operator="equal">
      <formula>"X"</formula>
    </cfRule>
    <cfRule type="containsText" dxfId="163" priority="153" operator="containsText" text="Y">
      <formula>NOT(ISERROR(SEARCH("Y",C2)))</formula>
    </cfRule>
    <cfRule type="cellIs" dxfId="162" priority="154" operator="equal">
      <formula>"Planned"</formula>
    </cfRule>
    <cfRule type="cellIs" dxfId="161" priority="155" operator="equal">
      <formula>"Y"</formula>
    </cfRule>
  </conditionalFormatting>
  <conditionalFormatting sqref="K2">
    <cfRule type="cellIs" dxfId="160" priority="146" operator="equal">
      <formula>"Plan"</formula>
    </cfRule>
    <cfRule type="cellIs" dxfId="159" priority="147" operator="equal">
      <formula>"X"</formula>
    </cfRule>
    <cfRule type="containsText" dxfId="158" priority="148" operator="containsText" text="Y">
      <formula>NOT(ISERROR(SEARCH("Y",K2)))</formula>
    </cfRule>
    <cfRule type="cellIs" dxfId="157" priority="149" operator="equal">
      <formula>"Planned"</formula>
    </cfRule>
    <cfRule type="cellIs" dxfId="156" priority="150" operator="equal">
      <formula>"Y"</formula>
    </cfRule>
  </conditionalFormatting>
  <conditionalFormatting sqref="H8">
    <cfRule type="cellIs" dxfId="155" priority="141" operator="equal">
      <formula>"Plan"</formula>
    </cfRule>
    <cfRule type="cellIs" dxfId="154" priority="142" operator="equal">
      <formula>"X"</formula>
    </cfRule>
    <cfRule type="containsText" dxfId="153" priority="143" operator="containsText" text="Y">
      <formula>NOT(ISERROR(SEARCH("Y",H8)))</formula>
    </cfRule>
    <cfRule type="cellIs" dxfId="152" priority="144" operator="equal">
      <formula>"Planned"</formula>
    </cfRule>
    <cfRule type="cellIs" dxfId="151" priority="145" operator="equal">
      <formula>"Y"</formula>
    </cfRule>
  </conditionalFormatting>
  <conditionalFormatting sqref="H16">
    <cfRule type="cellIs" dxfId="150" priority="136" operator="equal">
      <formula>"Plan"</formula>
    </cfRule>
    <cfRule type="cellIs" dxfId="149" priority="137" operator="equal">
      <formula>"X"</formula>
    </cfRule>
    <cfRule type="containsText" dxfId="148" priority="138" operator="containsText" text="Y">
      <formula>NOT(ISERROR(SEARCH("Y",H16)))</formula>
    </cfRule>
    <cfRule type="cellIs" dxfId="147" priority="139" operator="equal">
      <formula>"Planned"</formula>
    </cfRule>
    <cfRule type="cellIs" dxfId="146" priority="140" operator="equal">
      <formula>"Y"</formula>
    </cfRule>
  </conditionalFormatting>
  <conditionalFormatting sqref="N42">
    <cfRule type="cellIs" dxfId="145" priority="131" operator="equal">
      <formula>"Plan"</formula>
    </cfRule>
    <cfRule type="cellIs" dxfId="144" priority="132" operator="equal">
      <formula>"X"</formula>
    </cfRule>
    <cfRule type="containsText" dxfId="143" priority="133" operator="containsText" text="Y">
      <formula>NOT(ISERROR(SEARCH("Y",N42)))</formula>
    </cfRule>
    <cfRule type="cellIs" dxfId="142" priority="134" operator="equal">
      <formula>"Planned"</formula>
    </cfRule>
    <cfRule type="cellIs" dxfId="141" priority="135" operator="equal">
      <formula>"Y"</formula>
    </cfRule>
  </conditionalFormatting>
  <conditionalFormatting sqref="C44">
    <cfRule type="cellIs" dxfId="140" priority="126" operator="equal">
      <formula>"Plan"</formula>
    </cfRule>
    <cfRule type="cellIs" dxfId="139" priority="127" operator="equal">
      <formula>"X"</formula>
    </cfRule>
    <cfRule type="containsText" dxfId="138" priority="128" operator="containsText" text="Y">
      <formula>NOT(ISERROR(SEARCH("Y",C44)))</formula>
    </cfRule>
    <cfRule type="cellIs" dxfId="137" priority="129" operator="equal">
      <formula>"Planned"</formula>
    </cfRule>
    <cfRule type="cellIs" dxfId="136" priority="130" operator="equal">
      <formula>"Y"</formula>
    </cfRule>
  </conditionalFormatting>
  <conditionalFormatting sqref="C45:C46">
    <cfRule type="cellIs" dxfId="135" priority="121" operator="equal">
      <formula>"Plan"</formula>
    </cfRule>
    <cfRule type="cellIs" dxfId="134" priority="122" operator="equal">
      <formula>"X"</formula>
    </cfRule>
    <cfRule type="containsText" dxfId="133" priority="123" operator="containsText" text="Y">
      <formula>NOT(ISERROR(SEARCH("Y",C45)))</formula>
    </cfRule>
    <cfRule type="cellIs" dxfId="132" priority="124" operator="equal">
      <formula>"Planned"</formula>
    </cfRule>
    <cfRule type="cellIs" dxfId="131" priority="125" operator="equal">
      <formula>"Y"</formula>
    </cfRule>
  </conditionalFormatting>
  <conditionalFormatting sqref="N6">
    <cfRule type="cellIs" dxfId="130" priority="116" operator="equal">
      <formula>"Plan"</formula>
    </cfRule>
    <cfRule type="cellIs" dxfId="129" priority="117" operator="equal">
      <formula>"X"</formula>
    </cfRule>
    <cfRule type="containsText" dxfId="128" priority="118" operator="containsText" text="Y">
      <formula>NOT(ISERROR(SEARCH("Y",N6)))</formula>
    </cfRule>
    <cfRule type="cellIs" dxfId="127" priority="119" operator="equal">
      <formula>"Planned"</formula>
    </cfRule>
    <cfRule type="cellIs" dxfId="126" priority="120" operator="equal">
      <formula>"Y"</formula>
    </cfRule>
  </conditionalFormatting>
  <conditionalFormatting sqref="N12">
    <cfRule type="cellIs" dxfId="125" priority="111" operator="equal">
      <formula>"Plan"</formula>
    </cfRule>
    <cfRule type="cellIs" dxfId="124" priority="112" operator="equal">
      <formula>"X"</formula>
    </cfRule>
    <cfRule type="containsText" dxfId="123" priority="113" operator="containsText" text="Y">
      <formula>NOT(ISERROR(SEARCH("Y",N12)))</formula>
    </cfRule>
    <cfRule type="cellIs" dxfId="122" priority="114" operator="equal">
      <formula>"Planned"</formula>
    </cfRule>
    <cfRule type="cellIs" dxfId="121" priority="115" operator="equal">
      <formula>"Y"</formula>
    </cfRule>
  </conditionalFormatting>
  <conditionalFormatting sqref="N13">
    <cfRule type="cellIs" dxfId="120" priority="106" operator="equal">
      <formula>"Plan"</formula>
    </cfRule>
    <cfRule type="cellIs" dxfId="119" priority="107" operator="equal">
      <formula>"X"</formula>
    </cfRule>
    <cfRule type="containsText" dxfId="118" priority="108" operator="containsText" text="Y">
      <formula>NOT(ISERROR(SEARCH("Y",N13)))</formula>
    </cfRule>
    <cfRule type="cellIs" dxfId="117" priority="109" operator="equal">
      <formula>"Planned"</formula>
    </cfRule>
    <cfRule type="cellIs" dxfId="116" priority="110" operator="equal">
      <formula>"Y"</formula>
    </cfRule>
  </conditionalFormatting>
  <conditionalFormatting sqref="N14">
    <cfRule type="cellIs" dxfId="115" priority="101" operator="equal">
      <formula>"Plan"</formula>
    </cfRule>
    <cfRule type="cellIs" dxfId="114" priority="102" operator="equal">
      <formula>"X"</formula>
    </cfRule>
    <cfRule type="containsText" dxfId="113" priority="103" operator="containsText" text="Y">
      <formula>NOT(ISERROR(SEARCH("Y",N14)))</formula>
    </cfRule>
    <cfRule type="cellIs" dxfId="112" priority="104" operator="equal">
      <formula>"Planned"</formula>
    </cfRule>
    <cfRule type="cellIs" dxfId="111" priority="105" operator="equal">
      <formula>"Y"</formula>
    </cfRule>
  </conditionalFormatting>
  <conditionalFormatting sqref="N15">
    <cfRule type="cellIs" dxfId="110" priority="96" operator="equal">
      <formula>"Plan"</formula>
    </cfRule>
    <cfRule type="cellIs" dxfId="109" priority="97" operator="equal">
      <formula>"X"</formula>
    </cfRule>
    <cfRule type="containsText" dxfId="108" priority="98" operator="containsText" text="Y">
      <formula>NOT(ISERROR(SEARCH("Y",N15)))</formula>
    </cfRule>
    <cfRule type="cellIs" dxfId="107" priority="99" operator="equal">
      <formula>"Planned"</formula>
    </cfRule>
    <cfRule type="cellIs" dxfId="106" priority="100" operator="equal">
      <formula>"Y"</formula>
    </cfRule>
  </conditionalFormatting>
  <conditionalFormatting sqref="N17">
    <cfRule type="cellIs" dxfId="105" priority="91" operator="equal">
      <formula>"Plan"</formula>
    </cfRule>
    <cfRule type="cellIs" dxfId="104" priority="92" operator="equal">
      <formula>"X"</formula>
    </cfRule>
    <cfRule type="containsText" dxfId="103" priority="93" operator="containsText" text="Y">
      <formula>NOT(ISERROR(SEARCH("Y",N17)))</formula>
    </cfRule>
    <cfRule type="cellIs" dxfId="102" priority="94" operator="equal">
      <formula>"Planned"</formula>
    </cfRule>
    <cfRule type="cellIs" dxfId="101" priority="95" operator="equal">
      <formula>"Y"</formula>
    </cfRule>
  </conditionalFormatting>
  <conditionalFormatting sqref="N26">
    <cfRule type="cellIs" dxfId="100" priority="86" operator="equal">
      <formula>"Plan"</formula>
    </cfRule>
    <cfRule type="cellIs" dxfId="99" priority="87" operator="equal">
      <formula>"X"</formula>
    </cfRule>
    <cfRule type="containsText" dxfId="98" priority="88" operator="containsText" text="Y">
      <formula>NOT(ISERROR(SEARCH("Y",N26)))</formula>
    </cfRule>
    <cfRule type="cellIs" dxfId="97" priority="89" operator="equal">
      <formula>"Planned"</formula>
    </cfRule>
    <cfRule type="cellIs" dxfId="96" priority="90" operator="equal">
      <formula>"Y"</formula>
    </cfRule>
  </conditionalFormatting>
  <conditionalFormatting sqref="N27">
    <cfRule type="cellIs" dxfId="95" priority="81" operator="equal">
      <formula>"Plan"</formula>
    </cfRule>
    <cfRule type="cellIs" dxfId="94" priority="82" operator="equal">
      <formula>"X"</formula>
    </cfRule>
    <cfRule type="containsText" dxfId="93" priority="83" operator="containsText" text="Y">
      <formula>NOT(ISERROR(SEARCH("Y",N27)))</formula>
    </cfRule>
    <cfRule type="cellIs" dxfId="92" priority="84" operator="equal">
      <formula>"Planned"</formula>
    </cfRule>
    <cfRule type="cellIs" dxfId="91" priority="85" operator="equal">
      <formula>"Y"</formula>
    </cfRule>
  </conditionalFormatting>
  <conditionalFormatting sqref="N29">
    <cfRule type="cellIs" dxfId="90" priority="76" operator="equal">
      <formula>"Plan"</formula>
    </cfRule>
    <cfRule type="cellIs" dxfId="89" priority="77" operator="equal">
      <formula>"X"</formula>
    </cfRule>
    <cfRule type="containsText" dxfId="88" priority="78" operator="containsText" text="Y">
      <formula>NOT(ISERROR(SEARCH("Y",N29)))</formula>
    </cfRule>
    <cfRule type="cellIs" dxfId="87" priority="79" operator="equal">
      <formula>"Planned"</formula>
    </cfRule>
    <cfRule type="cellIs" dxfId="86" priority="80" operator="equal">
      <formula>"Y"</formula>
    </cfRule>
  </conditionalFormatting>
  <conditionalFormatting sqref="N31">
    <cfRule type="cellIs" dxfId="85" priority="71" operator="equal">
      <formula>"Plan"</formula>
    </cfRule>
    <cfRule type="cellIs" dxfId="84" priority="72" operator="equal">
      <formula>"X"</formula>
    </cfRule>
    <cfRule type="containsText" dxfId="83" priority="73" operator="containsText" text="Y">
      <formula>NOT(ISERROR(SEARCH("Y",N31)))</formula>
    </cfRule>
    <cfRule type="cellIs" dxfId="82" priority="74" operator="equal">
      <formula>"Planned"</formula>
    </cfRule>
    <cfRule type="cellIs" dxfId="81" priority="75" operator="equal">
      <formula>"Y"</formula>
    </cfRule>
  </conditionalFormatting>
  <conditionalFormatting sqref="N32">
    <cfRule type="cellIs" dxfId="80" priority="66" operator="equal">
      <formula>"Plan"</formula>
    </cfRule>
    <cfRule type="cellIs" dxfId="79" priority="67" operator="equal">
      <formula>"X"</formula>
    </cfRule>
    <cfRule type="containsText" dxfId="78" priority="68" operator="containsText" text="Y">
      <formula>NOT(ISERROR(SEARCH("Y",N32)))</formula>
    </cfRule>
    <cfRule type="cellIs" dxfId="77" priority="69" operator="equal">
      <formula>"Planned"</formula>
    </cfRule>
    <cfRule type="cellIs" dxfId="76" priority="70" operator="equal">
      <formula>"Y"</formula>
    </cfRule>
  </conditionalFormatting>
  <conditionalFormatting sqref="M2">
    <cfRule type="cellIs" dxfId="75" priority="61" operator="equal">
      <formula>"Plan"</formula>
    </cfRule>
    <cfRule type="cellIs" dxfId="74" priority="62" operator="equal">
      <formula>"X"</formula>
    </cfRule>
    <cfRule type="containsText" dxfId="73" priority="63" operator="containsText" text="Y">
      <formula>NOT(ISERROR(SEARCH("Y",M2)))</formula>
    </cfRule>
    <cfRule type="cellIs" dxfId="72" priority="64" operator="equal">
      <formula>"Planned"</formula>
    </cfRule>
    <cfRule type="cellIs" dxfId="71" priority="65" operator="equal">
      <formula>"Y"</formula>
    </cfRule>
  </conditionalFormatting>
  <conditionalFormatting sqref="M19">
    <cfRule type="cellIs" dxfId="70" priority="56" operator="equal">
      <formula>"Plan"</formula>
    </cfRule>
    <cfRule type="cellIs" dxfId="69" priority="57" operator="equal">
      <formula>"X"</formula>
    </cfRule>
    <cfRule type="containsText" dxfId="68" priority="58" operator="containsText" text="Y">
      <formula>NOT(ISERROR(SEARCH("Y",M19)))</formula>
    </cfRule>
    <cfRule type="cellIs" dxfId="67" priority="59" operator="equal">
      <formula>"Planned"</formula>
    </cfRule>
    <cfRule type="cellIs" dxfId="66" priority="60" operator="equal">
      <formula>"Y"</formula>
    </cfRule>
  </conditionalFormatting>
  <conditionalFormatting sqref="M20">
    <cfRule type="cellIs" dxfId="65" priority="51" operator="equal">
      <formula>"Plan"</formula>
    </cfRule>
    <cfRule type="cellIs" dxfId="64" priority="52" operator="equal">
      <formula>"X"</formula>
    </cfRule>
    <cfRule type="containsText" dxfId="63" priority="53" operator="containsText" text="Y">
      <formula>NOT(ISERROR(SEARCH("Y",M20)))</formula>
    </cfRule>
    <cfRule type="cellIs" dxfId="62" priority="54" operator="equal">
      <formula>"Planned"</formula>
    </cfRule>
    <cfRule type="cellIs" dxfId="61" priority="55" operator="equal">
      <formula>"Y"</formula>
    </cfRule>
  </conditionalFormatting>
  <conditionalFormatting sqref="E3">
    <cfRule type="cellIs" dxfId="60" priority="46" operator="equal">
      <formula>"Plan"</formula>
    </cfRule>
    <cfRule type="cellIs" dxfId="59" priority="47" operator="equal">
      <formula>"X"</formula>
    </cfRule>
    <cfRule type="containsText" dxfId="58" priority="48" operator="containsText" text="Y">
      <formula>NOT(ISERROR(SEARCH("Y",E3)))</formula>
    </cfRule>
    <cfRule type="cellIs" dxfId="57" priority="49" operator="equal">
      <formula>"Planned"</formula>
    </cfRule>
    <cfRule type="cellIs" dxfId="56" priority="50" operator="equal">
      <formula>"Y"</formula>
    </cfRule>
  </conditionalFormatting>
  <conditionalFormatting sqref="H3">
    <cfRule type="cellIs" dxfId="55" priority="41" operator="equal">
      <formula>"Plan"</formula>
    </cfRule>
    <cfRule type="cellIs" dxfId="54" priority="42" operator="equal">
      <formula>"X"</formula>
    </cfRule>
    <cfRule type="containsText" dxfId="53" priority="43" operator="containsText" text="Y">
      <formula>NOT(ISERROR(SEARCH("Y",H3)))</formula>
    </cfRule>
    <cfRule type="cellIs" dxfId="52" priority="44" operator="equal">
      <formula>"Planned"</formula>
    </cfRule>
    <cfRule type="cellIs" dxfId="51" priority="45" operator="equal">
      <formula>"Y"</formula>
    </cfRule>
  </conditionalFormatting>
  <conditionalFormatting sqref="H4">
    <cfRule type="cellIs" dxfId="50" priority="36" operator="equal">
      <formula>"Plan"</formula>
    </cfRule>
    <cfRule type="cellIs" dxfId="49" priority="37" operator="equal">
      <formula>"X"</formula>
    </cfRule>
    <cfRule type="containsText" dxfId="48" priority="38" operator="containsText" text="Y">
      <formula>NOT(ISERROR(SEARCH("Y",H4)))</formula>
    </cfRule>
    <cfRule type="cellIs" dxfId="47" priority="39" operator="equal">
      <formula>"Planned"</formula>
    </cfRule>
    <cfRule type="cellIs" dxfId="46" priority="40" operator="equal">
      <formula>"Y"</formula>
    </cfRule>
  </conditionalFormatting>
  <conditionalFormatting sqref="H6">
    <cfRule type="cellIs" dxfId="45" priority="31" operator="equal">
      <formula>"Plan"</formula>
    </cfRule>
    <cfRule type="cellIs" dxfId="44" priority="32" operator="equal">
      <formula>"X"</formula>
    </cfRule>
    <cfRule type="containsText" dxfId="43" priority="33" operator="containsText" text="Y">
      <formula>NOT(ISERROR(SEARCH("Y",H6)))</formula>
    </cfRule>
    <cfRule type="cellIs" dxfId="42" priority="34" operator="equal">
      <formula>"Planned"</formula>
    </cfRule>
    <cfRule type="cellIs" dxfId="41" priority="35" operator="equal">
      <formula>"Y"</formula>
    </cfRule>
  </conditionalFormatting>
  <conditionalFormatting sqref="H10">
    <cfRule type="cellIs" dxfId="40" priority="26" operator="equal">
      <formula>"Plan"</formula>
    </cfRule>
    <cfRule type="cellIs" dxfId="39" priority="27" operator="equal">
      <formula>"X"</formula>
    </cfRule>
    <cfRule type="containsText" dxfId="38" priority="28" operator="containsText" text="Y">
      <formula>NOT(ISERROR(SEARCH("Y",H10)))</formula>
    </cfRule>
    <cfRule type="cellIs" dxfId="37" priority="29" operator="equal">
      <formula>"Planned"</formula>
    </cfRule>
    <cfRule type="cellIs" dxfId="36" priority="30" operator="equal">
      <formula>"Y"</formula>
    </cfRule>
  </conditionalFormatting>
  <conditionalFormatting sqref="H12">
    <cfRule type="cellIs" dxfId="35" priority="21" operator="equal">
      <formula>"Plan"</formula>
    </cfRule>
    <cfRule type="cellIs" dxfId="34" priority="22" operator="equal">
      <formula>"X"</formula>
    </cfRule>
    <cfRule type="containsText" dxfId="33" priority="23" operator="containsText" text="Y">
      <formula>NOT(ISERROR(SEARCH("Y",H12)))</formula>
    </cfRule>
    <cfRule type="cellIs" dxfId="32" priority="24" operator="equal">
      <formula>"Planned"</formula>
    </cfRule>
    <cfRule type="cellIs" dxfId="31" priority="25" operator="equal">
      <formula>"Y"</formula>
    </cfRule>
  </conditionalFormatting>
  <conditionalFormatting sqref="H14">
    <cfRule type="cellIs" dxfId="30" priority="16" operator="equal">
      <formula>"Plan"</formula>
    </cfRule>
    <cfRule type="cellIs" dxfId="29" priority="17" operator="equal">
      <formula>"X"</formula>
    </cfRule>
    <cfRule type="containsText" dxfId="28" priority="18" operator="containsText" text="Y">
      <formula>NOT(ISERROR(SEARCH("Y",H14)))</formula>
    </cfRule>
    <cfRule type="cellIs" dxfId="27" priority="19" operator="equal">
      <formula>"Planned"</formula>
    </cfRule>
    <cfRule type="cellIs" dxfId="26" priority="20" operator="equal">
      <formula>"Y"</formula>
    </cfRule>
  </conditionalFormatting>
  <conditionalFormatting sqref="H26">
    <cfRule type="cellIs" dxfId="25" priority="11" operator="equal">
      <formula>"Plan"</formula>
    </cfRule>
    <cfRule type="cellIs" dxfId="24" priority="12" operator="equal">
      <formula>"X"</formula>
    </cfRule>
    <cfRule type="containsText" dxfId="23" priority="13" operator="containsText" text="Y">
      <formula>NOT(ISERROR(SEARCH("Y",H26)))</formula>
    </cfRule>
    <cfRule type="cellIs" dxfId="22" priority="14" operator="equal">
      <formula>"Planned"</formula>
    </cfRule>
    <cfRule type="cellIs" dxfId="21" priority="15" operator="equal">
      <formula>"Y"</formula>
    </cfRule>
  </conditionalFormatting>
  <conditionalFormatting sqref="H29">
    <cfRule type="cellIs" dxfId="20" priority="6" operator="equal">
      <formula>"Plan"</formula>
    </cfRule>
    <cfRule type="cellIs" dxfId="19" priority="7" operator="equal">
      <formula>"X"</formula>
    </cfRule>
    <cfRule type="containsText" dxfId="18" priority="8" operator="containsText" text="Y">
      <formula>NOT(ISERROR(SEARCH("Y",H29)))</formula>
    </cfRule>
    <cfRule type="cellIs" dxfId="17" priority="9" operator="equal">
      <formula>"Planned"</formula>
    </cfRule>
    <cfRule type="cellIs" dxfId="16" priority="10" operator="equal">
      <formula>"Y"</formula>
    </cfRule>
  </conditionalFormatting>
  <conditionalFormatting sqref="I10">
    <cfRule type="cellIs" dxfId="15" priority="1" operator="equal">
      <formula>"Plan"</formula>
    </cfRule>
    <cfRule type="cellIs" dxfId="14" priority="2" operator="equal">
      <formula>"X"</formula>
    </cfRule>
    <cfRule type="containsText" dxfId="13" priority="3" operator="containsText" text="Y">
      <formula>NOT(ISERROR(SEARCH("Y",I10)))</formula>
    </cfRule>
    <cfRule type="cellIs" dxfId="12" priority="4" operator="equal">
      <formula>"Planned"</formula>
    </cfRule>
    <cfRule type="cellIs" dxfId="11" priority="5" operator="equal">
      <formula>"Y"</formula>
    </cfRule>
  </conditionalFormatting>
  <hyperlinks>
    <hyperlink ref="W6" r:id="rId1" xr:uid="{8BDA2F82-CB8F-4798-A07A-5F414EBC661F}"/>
    <hyperlink ref="W7" r:id="rId2" xr:uid="{D5C5F140-AF20-4C77-9F52-D215140159AB}"/>
    <hyperlink ref="W3" r:id="rId3" display="https://rpo.statistics.sk/" xr:uid="{CCAAF640-9890-44D7-A6E7-76EE37EB9ACE}"/>
    <hyperlink ref="W12" r:id="rId4" display="https://www.certifikatyfiriem.sk/sk/" xr:uid="{578AE997-BA22-4765-BC8F-277B6265BF13}"/>
    <hyperlink ref="W5" r:id="rId5" display="https://www.gleif.org/en" xr:uid="{649904C6-5FE5-4595-A59B-DC30BD0D851A}"/>
    <hyperlink ref="W4" r:id="rId6" xr:uid="{AA481559-B8CA-46AC-93DB-7180CD633F94}"/>
    <hyperlink ref="W27" r:id="rId7" xr:uid="{F6ECE899-2164-479E-9CE4-2F0FED96EB94}"/>
    <hyperlink ref="W28" r:id="rId8" xr:uid="{CCCA047F-EF04-4453-ACBF-A505F714A627}"/>
    <hyperlink ref="W21" r:id="rId9" xr:uid="{BC473ABD-0D32-4031-A889-EBA68233FEA4}"/>
    <hyperlink ref="W2" r:id="rId10" xr:uid="{4A3F11D6-596E-4552-B49C-FC4F82F8CCBC}"/>
  </hyperlinks>
  <pageMargins left="0.7" right="0.7" top="0.75" bottom="0.75" header="0.3" footer="0.3"/>
  <pageSetup orientation="portrait" r:id="rId11"/>
  <legacyDrawing r:id="rId1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F808D-880E-4063-9883-5351E514485D}">
  <dimension ref="A1:S30"/>
  <sheetViews>
    <sheetView zoomScale="85" zoomScaleNormal="8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31" sqref="A31"/>
    </sheetView>
  </sheetViews>
  <sheetFormatPr defaultRowHeight="14.4" x14ac:dyDescent="0.3"/>
  <cols>
    <col min="1" max="1" width="25" customWidth="1"/>
    <col min="6" max="20" width="9.109375" customWidth="1"/>
  </cols>
  <sheetData>
    <row r="1" spans="1:19" x14ac:dyDescent="0.3">
      <c r="A1" s="37" t="s">
        <v>524</v>
      </c>
      <c r="B1" s="38" t="s">
        <v>525</v>
      </c>
      <c r="C1" s="39" t="s">
        <v>526</v>
      </c>
      <c r="D1" s="39" t="s">
        <v>56</v>
      </c>
      <c r="E1" s="39" t="s">
        <v>81</v>
      </c>
      <c r="F1" s="39" t="s">
        <v>291</v>
      </c>
      <c r="G1" s="39" t="s">
        <v>262</v>
      </c>
      <c r="H1" s="39" t="s">
        <v>86</v>
      </c>
      <c r="I1" s="39" t="s">
        <v>527</v>
      </c>
      <c r="J1" s="39" t="s">
        <v>528</v>
      </c>
      <c r="K1" s="39" t="s">
        <v>275</v>
      </c>
      <c r="L1" s="39" t="s">
        <v>529</v>
      </c>
      <c r="M1" s="39" t="s">
        <v>185</v>
      </c>
      <c r="N1" s="39" t="s">
        <v>256</v>
      </c>
      <c r="O1" s="39" t="s">
        <v>530</v>
      </c>
      <c r="P1" s="39" t="s">
        <v>333</v>
      </c>
      <c r="Q1" s="39" t="s">
        <v>383</v>
      </c>
      <c r="R1" s="39" t="s">
        <v>531</v>
      </c>
      <c r="S1" s="40" t="s">
        <v>238</v>
      </c>
    </row>
    <row r="2" spans="1:19" x14ac:dyDescent="0.3">
      <c r="A2" s="41" t="s">
        <v>176</v>
      </c>
      <c r="B2" s="42">
        <f t="shared" ref="B2:B27" si="0">COUNTIF(C2:S2, "X")</f>
        <v>10</v>
      </c>
      <c r="C2" s="43" t="s">
        <v>535</v>
      </c>
      <c r="D2" s="43" t="s">
        <v>535</v>
      </c>
      <c r="E2" s="43" t="s">
        <v>535</v>
      </c>
      <c r="F2" s="43"/>
      <c r="G2" s="43"/>
      <c r="H2" s="43" t="s">
        <v>535</v>
      </c>
      <c r="I2" s="43" t="s">
        <v>535</v>
      </c>
      <c r="J2" s="43"/>
      <c r="K2" s="43" t="s">
        <v>552</v>
      </c>
      <c r="L2" s="43" t="s">
        <v>535</v>
      </c>
      <c r="M2" s="43" t="s">
        <v>535</v>
      </c>
      <c r="N2" s="43" t="s">
        <v>535</v>
      </c>
      <c r="O2" s="43" t="s">
        <v>535</v>
      </c>
      <c r="P2" s="43" t="s">
        <v>535</v>
      </c>
      <c r="Q2" s="43" t="s">
        <v>552</v>
      </c>
      <c r="R2" s="43"/>
      <c r="S2" s="44"/>
    </row>
    <row r="3" spans="1:19" x14ac:dyDescent="0.3">
      <c r="A3" s="41" t="s">
        <v>51</v>
      </c>
      <c r="B3" s="42">
        <f t="shared" si="0"/>
        <v>4</v>
      </c>
      <c r="C3" s="43"/>
      <c r="D3" s="43" t="s">
        <v>535</v>
      </c>
      <c r="E3" s="43"/>
      <c r="F3" s="43"/>
      <c r="G3" s="43"/>
      <c r="H3" s="43"/>
      <c r="I3" s="43" t="s">
        <v>535</v>
      </c>
      <c r="J3" s="43"/>
      <c r="K3" s="43"/>
      <c r="L3" s="43" t="s">
        <v>535</v>
      </c>
      <c r="M3" s="43"/>
      <c r="N3" s="43"/>
      <c r="O3" s="43"/>
      <c r="P3" s="43"/>
      <c r="Q3" s="43" t="s">
        <v>535</v>
      </c>
      <c r="R3" s="43"/>
      <c r="S3" s="44"/>
    </row>
    <row r="4" spans="1:19" x14ac:dyDescent="0.3">
      <c r="A4" s="41" t="s">
        <v>133</v>
      </c>
      <c r="B4" s="42">
        <f t="shared" si="0"/>
        <v>4</v>
      </c>
      <c r="C4" s="43"/>
      <c r="D4" s="43" t="s">
        <v>552</v>
      </c>
      <c r="E4" s="43" t="s">
        <v>535</v>
      </c>
      <c r="F4" s="43"/>
      <c r="G4" s="43"/>
      <c r="H4" s="43"/>
      <c r="I4" s="43"/>
      <c r="J4" s="43"/>
      <c r="K4" s="43"/>
      <c r="L4" s="43" t="s">
        <v>535</v>
      </c>
      <c r="M4" s="43"/>
      <c r="N4" s="43" t="s">
        <v>535</v>
      </c>
      <c r="O4" s="43"/>
      <c r="P4" s="43"/>
      <c r="Q4" s="43" t="s">
        <v>535</v>
      </c>
      <c r="R4" s="43"/>
      <c r="S4" s="44"/>
    </row>
    <row r="5" spans="1:19" x14ac:dyDescent="0.3">
      <c r="A5" s="45" t="s">
        <v>287</v>
      </c>
      <c r="B5" s="42">
        <f t="shared" si="0"/>
        <v>4</v>
      </c>
      <c r="C5" s="43"/>
      <c r="D5" s="43"/>
      <c r="E5" s="43"/>
      <c r="F5" s="43" t="s">
        <v>535</v>
      </c>
      <c r="G5" s="43" t="s">
        <v>535</v>
      </c>
      <c r="H5" s="43"/>
      <c r="I5" s="43"/>
      <c r="J5" s="43" t="s">
        <v>535</v>
      </c>
      <c r="K5" s="43"/>
      <c r="L5" s="43"/>
      <c r="M5" s="43" t="s">
        <v>535</v>
      </c>
      <c r="N5" s="43"/>
      <c r="O5" s="43"/>
      <c r="P5" s="43"/>
      <c r="Q5" s="43"/>
      <c r="R5" s="43"/>
      <c r="S5" s="44"/>
    </row>
    <row r="6" spans="1:19" x14ac:dyDescent="0.3">
      <c r="A6" s="41" t="s">
        <v>421</v>
      </c>
      <c r="B6" s="42">
        <f t="shared" si="0"/>
        <v>5</v>
      </c>
      <c r="C6" s="43" t="s">
        <v>535</v>
      </c>
      <c r="D6" s="43"/>
      <c r="E6" s="43" t="s">
        <v>535</v>
      </c>
      <c r="F6" s="43"/>
      <c r="G6" s="43"/>
      <c r="H6" s="43"/>
      <c r="I6" s="43" t="s">
        <v>535</v>
      </c>
      <c r="J6" s="43"/>
      <c r="K6" s="43"/>
      <c r="L6" s="43" t="s">
        <v>535</v>
      </c>
      <c r="M6" s="43"/>
      <c r="N6" s="43"/>
      <c r="O6" s="43" t="s">
        <v>535</v>
      </c>
      <c r="P6" s="43"/>
      <c r="Q6" s="43"/>
      <c r="R6" s="43"/>
      <c r="S6" s="44"/>
    </row>
    <row r="7" spans="1:19" x14ac:dyDescent="0.3">
      <c r="A7" s="41" t="s">
        <v>102</v>
      </c>
      <c r="B7" s="42">
        <f t="shared" si="0"/>
        <v>4</v>
      </c>
      <c r="C7" s="43" t="s">
        <v>535</v>
      </c>
      <c r="D7" s="43"/>
      <c r="E7" s="43" t="s">
        <v>535</v>
      </c>
      <c r="F7" s="43"/>
      <c r="G7" s="43"/>
      <c r="H7" s="43"/>
      <c r="I7" s="43" t="s">
        <v>535</v>
      </c>
      <c r="J7" s="43"/>
      <c r="K7" s="43"/>
      <c r="L7" s="43"/>
      <c r="M7" s="43"/>
      <c r="N7" s="43"/>
      <c r="O7" s="43" t="s">
        <v>535</v>
      </c>
      <c r="P7" s="43"/>
      <c r="Q7" s="43"/>
      <c r="R7" s="43"/>
      <c r="S7" s="44"/>
    </row>
    <row r="8" spans="1:19" x14ac:dyDescent="0.3">
      <c r="A8" s="46" t="s">
        <v>614</v>
      </c>
      <c r="B8" s="42">
        <f t="shared" si="0"/>
        <v>7</v>
      </c>
      <c r="C8" s="43" t="s">
        <v>535</v>
      </c>
      <c r="D8" s="43" t="s">
        <v>535</v>
      </c>
      <c r="E8" s="43" t="s">
        <v>535</v>
      </c>
      <c r="F8" s="43"/>
      <c r="G8" s="43"/>
      <c r="H8" s="43"/>
      <c r="I8" s="43" t="s">
        <v>535</v>
      </c>
      <c r="J8" s="43"/>
      <c r="K8" s="43"/>
      <c r="L8" s="43" t="s">
        <v>535</v>
      </c>
      <c r="M8" s="43"/>
      <c r="N8" s="43"/>
      <c r="O8" s="43" t="s">
        <v>535</v>
      </c>
      <c r="P8" s="43"/>
      <c r="Q8" s="43" t="s">
        <v>535</v>
      </c>
      <c r="R8" s="43"/>
      <c r="S8" s="44"/>
    </row>
    <row r="9" spans="1:19" x14ac:dyDescent="0.3">
      <c r="A9" s="41" t="s">
        <v>221</v>
      </c>
      <c r="B9" s="42">
        <f t="shared" si="0"/>
        <v>2</v>
      </c>
      <c r="C9" s="43" t="s">
        <v>535</v>
      </c>
      <c r="D9" s="43"/>
      <c r="E9" s="43" t="s">
        <v>535</v>
      </c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4"/>
    </row>
    <row r="10" spans="1:19" x14ac:dyDescent="0.3">
      <c r="A10" s="41" t="s">
        <v>138</v>
      </c>
      <c r="B10" s="42">
        <f t="shared" si="0"/>
        <v>2</v>
      </c>
      <c r="C10" s="43" t="s">
        <v>535</v>
      </c>
      <c r="D10" s="43"/>
      <c r="E10" s="43" t="s">
        <v>535</v>
      </c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4"/>
    </row>
    <row r="11" spans="1:19" x14ac:dyDescent="0.3">
      <c r="A11" s="45" t="s">
        <v>418</v>
      </c>
      <c r="B11" s="42">
        <f t="shared" si="0"/>
        <v>3</v>
      </c>
      <c r="C11" s="43"/>
      <c r="D11" s="43"/>
      <c r="E11" s="43"/>
      <c r="F11" s="43" t="s">
        <v>535</v>
      </c>
      <c r="G11" s="43"/>
      <c r="H11" s="43"/>
      <c r="I11" s="43"/>
      <c r="J11" s="43" t="s">
        <v>535</v>
      </c>
      <c r="K11" s="43"/>
      <c r="L11" s="43"/>
      <c r="M11" s="43" t="s">
        <v>535</v>
      </c>
      <c r="N11" s="43"/>
      <c r="O11" s="43"/>
      <c r="P11" s="43"/>
      <c r="Q11" s="43"/>
      <c r="R11" s="43"/>
      <c r="S11" s="44"/>
    </row>
    <row r="12" spans="1:19" x14ac:dyDescent="0.3">
      <c r="A12" s="45" t="s">
        <v>329</v>
      </c>
      <c r="B12" s="42">
        <f t="shared" si="0"/>
        <v>6</v>
      </c>
      <c r="C12" s="43" t="s">
        <v>535</v>
      </c>
      <c r="D12" s="43"/>
      <c r="E12" s="43"/>
      <c r="F12" s="43"/>
      <c r="G12" s="43" t="s">
        <v>535</v>
      </c>
      <c r="H12" s="43"/>
      <c r="I12" s="43"/>
      <c r="J12" s="43"/>
      <c r="K12" s="43" t="s">
        <v>535</v>
      </c>
      <c r="L12" s="43"/>
      <c r="M12" s="43" t="s">
        <v>535</v>
      </c>
      <c r="N12" s="43" t="s">
        <v>535</v>
      </c>
      <c r="O12" s="43"/>
      <c r="P12" s="43" t="s">
        <v>535</v>
      </c>
      <c r="Q12" s="43"/>
      <c r="R12" s="43"/>
      <c r="S12" s="44"/>
    </row>
    <row r="13" spans="1:19" x14ac:dyDescent="0.3">
      <c r="A13" s="47" t="s">
        <v>615</v>
      </c>
      <c r="B13" s="42">
        <f t="shared" si="0"/>
        <v>4</v>
      </c>
      <c r="C13" s="43"/>
      <c r="D13" s="43" t="s">
        <v>535</v>
      </c>
      <c r="E13" s="43"/>
      <c r="F13" s="43"/>
      <c r="G13" s="43"/>
      <c r="H13" s="43" t="s">
        <v>535</v>
      </c>
      <c r="I13" s="43"/>
      <c r="J13" s="43"/>
      <c r="K13" s="43"/>
      <c r="L13" s="43"/>
      <c r="M13" s="43"/>
      <c r="N13" s="43" t="s">
        <v>535</v>
      </c>
      <c r="O13" s="43"/>
      <c r="P13" s="43"/>
      <c r="Q13" s="43" t="s">
        <v>535</v>
      </c>
      <c r="R13" s="43"/>
      <c r="S13" s="44"/>
    </row>
    <row r="14" spans="1:19" x14ac:dyDescent="0.3">
      <c r="A14" s="41" t="s">
        <v>494</v>
      </c>
      <c r="B14" s="42">
        <f t="shared" si="0"/>
        <v>2</v>
      </c>
      <c r="C14" s="43"/>
      <c r="D14" s="43"/>
      <c r="E14" s="43"/>
      <c r="F14" s="43"/>
      <c r="G14" s="43" t="s">
        <v>535</v>
      </c>
      <c r="H14" s="43"/>
      <c r="I14" s="43"/>
      <c r="J14" s="43"/>
      <c r="K14" s="43"/>
      <c r="L14" s="43"/>
      <c r="M14" s="43"/>
      <c r="N14" s="43"/>
      <c r="O14" s="43"/>
      <c r="P14" s="43" t="s">
        <v>535</v>
      </c>
      <c r="Q14" s="43"/>
      <c r="R14" s="43"/>
      <c r="S14" s="44"/>
    </row>
    <row r="15" spans="1:19" x14ac:dyDescent="0.3">
      <c r="A15" s="41" t="s">
        <v>616</v>
      </c>
      <c r="B15" s="42">
        <f t="shared" si="0"/>
        <v>2</v>
      </c>
      <c r="C15" s="43"/>
      <c r="D15" s="43" t="s">
        <v>535</v>
      </c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 t="s">
        <v>535</v>
      </c>
      <c r="R15" s="43"/>
      <c r="S15" s="44"/>
    </row>
    <row r="16" spans="1:19" x14ac:dyDescent="0.3">
      <c r="A16" s="47" t="s">
        <v>360</v>
      </c>
      <c r="B16" s="42">
        <f t="shared" si="0"/>
        <v>5</v>
      </c>
      <c r="C16" s="43" t="s">
        <v>535</v>
      </c>
      <c r="D16" s="43"/>
      <c r="E16" s="43" t="s">
        <v>535</v>
      </c>
      <c r="F16" s="43"/>
      <c r="G16" s="43"/>
      <c r="H16" s="43"/>
      <c r="I16" s="43" t="s">
        <v>535</v>
      </c>
      <c r="J16" s="43"/>
      <c r="K16" s="43"/>
      <c r="L16" s="43" t="s">
        <v>535</v>
      </c>
      <c r="M16" s="43"/>
      <c r="N16" s="43"/>
      <c r="O16" s="43" t="s">
        <v>535</v>
      </c>
      <c r="P16" s="43"/>
      <c r="Q16" s="43"/>
      <c r="R16" s="43"/>
      <c r="S16" s="44"/>
    </row>
    <row r="17" spans="1:19" x14ac:dyDescent="0.3">
      <c r="A17" s="41" t="s">
        <v>448</v>
      </c>
      <c r="B17" s="42">
        <f t="shared" si="0"/>
        <v>2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 t="s">
        <v>535</v>
      </c>
      <c r="Q17" s="48" t="s">
        <v>535</v>
      </c>
      <c r="R17" s="43"/>
      <c r="S17" s="44"/>
    </row>
    <row r="18" spans="1:19" x14ac:dyDescent="0.3">
      <c r="A18" s="41" t="s">
        <v>92</v>
      </c>
      <c r="B18" s="42">
        <f t="shared" si="0"/>
        <v>2</v>
      </c>
      <c r="C18" s="43" t="s">
        <v>552</v>
      </c>
      <c r="D18" s="43" t="s">
        <v>552</v>
      </c>
      <c r="E18" s="43" t="s">
        <v>535</v>
      </c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 t="s">
        <v>535</v>
      </c>
      <c r="R18" s="43"/>
      <c r="S18" s="44"/>
    </row>
    <row r="19" spans="1:19" x14ac:dyDescent="0.3">
      <c r="A19" s="47" t="s">
        <v>617</v>
      </c>
      <c r="B19" s="42">
        <f t="shared" si="0"/>
        <v>2</v>
      </c>
      <c r="C19" s="43" t="s">
        <v>535</v>
      </c>
      <c r="D19" s="43"/>
      <c r="E19" s="43" t="s">
        <v>535</v>
      </c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4"/>
    </row>
    <row r="20" spans="1:19" x14ac:dyDescent="0.3">
      <c r="A20" s="47" t="s">
        <v>480</v>
      </c>
      <c r="B20" s="42">
        <f t="shared" si="0"/>
        <v>1</v>
      </c>
      <c r="C20" s="43"/>
      <c r="D20" s="43"/>
      <c r="E20" s="43"/>
      <c r="F20" s="43" t="s">
        <v>535</v>
      </c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4"/>
    </row>
    <row r="21" spans="1:19" x14ac:dyDescent="0.3">
      <c r="A21" s="47" t="s">
        <v>440</v>
      </c>
      <c r="B21" s="42">
        <f t="shared" si="0"/>
        <v>1</v>
      </c>
      <c r="C21" s="43"/>
      <c r="D21" s="43"/>
      <c r="E21" s="43"/>
      <c r="F21" s="43" t="s">
        <v>535</v>
      </c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4"/>
    </row>
    <row r="22" spans="1:19" x14ac:dyDescent="0.3">
      <c r="A22" s="49" t="s">
        <v>83</v>
      </c>
      <c r="B22" s="42">
        <f t="shared" si="0"/>
        <v>1</v>
      </c>
      <c r="C22" s="43"/>
      <c r="D22" s="43"/>
      <c r="E22" s="43"/>
      <c r="F22" s="43"/>
      <c r="G22" s="43"/>
      <c r="H22" s="43" t="s">
        <v>535</v>
      </c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4"/>
    </row>
    <row r="23" spans="1:19" x14ac:dyDescent="0.3">
      <c r="A23" s="46" t="s">
        <v>271</v>
      </c>
      <c r="B23" s="42">
        <f t="shared" si="0"/>
        <v>1</v>
      </c>
      <c r="C23" s="43"/>
      <c r="D23" s="43"/>
      <c r="E23" s="43"/>
      <c r="F23" s="43"/>
      <c r="G23" s="43"/>
      <c r="H23" s="43"/>
      <c r="I23" s="43"/>
      <c r="J23" s="43"/>
      <c r="K23" s="43" t="s">
        <v>535</v>
      </c>
      <c r="L23" s="43"/>
      <c r="M23" s="43"/>
      <c r="N23" s="43"/>
      <c r="O23" s="43"/>
      <c r="P23" s="43"/>
      <c r="Q23" s="43"/>
      <c r="R23" s="43"/>
      <c r="S23" s="44"/>
    </row>
    <row r="24" spans="1:19" x14ac:dyDescent="0.3">
      <c r="A24" s="50" t="s">
        <v>618</v>
      </c>
      <c r="B24" s="42">
        <f t="shared" si="0"/>
        <v>1</v>
      </c>
      <c r="C24" s="43"/>
      <c r="D24" s="43"/>
      <c r="E24" s="43"/>
      <c r="F24" s="43"/>
      <c r="G24" s="43"/>
      <c r="H24" s="43"/>
      <c r="I24" s="43"/>
      <c r="J24" s="43"/>
      <c r="K24" s="43"/>
      <c r="L24" s="43" t="s">
        <v>535</v>
      </c>
      <c r="M24" s="43"/>
      <c r="N24" s="43"/>
      <c r="O24" s="43"/>
      <c r="P24" s="43"/>
      <c r="Q24" s="43"/>
      <c r="R24" s="43"/>
      <c r="S24" s="44"/>
    </row>
    <row r="25" spans="1:19" x14ac:dyDescent="0.3">
      <c r="A25" s="41" t="s">
        <v>476</v>
      </c>
      <c r="B25" s="42">
        <f t="shared" si="0"/>
        <v>0</v>
      </c>
      <c r="C25" s="43" t="s">
        <v>552</v>
      </c>
      <c r="D25" s="43"/>
      <c r="E25" s="43" t="s">
        <v>552</v>
      </c>
      <c r="F25" s="43"/>
      <c r="G25" s="43"/>
      <c r="H25" s="43"/>
      <c r="I25" s="43"/>
      <c r="J25" s="43"/>
      <c r="K25" s="43"/>
      <c r="L25" s="43" t="s">
        <v>552</v>
      </c>
      <c r="M25" s="43"/>
      <c r="N25" s="43"/>
      <c r="O25" s="43" t="s">
        <v>552</v>
      </c>
      <c r="P25" s="43"/>
      <c r="Q25" s="43"/>
      <c r="R25" s="43"/>
      <c r="S25" s="44"/>
    </row>
    <row r="26" spans="1:19" x14ac:dyDescent="0.3">
      <c r="A26" s="41" t="s">
        <v>619</v>
      </c>
      <c r="B26" s="42">
        <f t="shared" si="0"/>
        <v>0</v>
      </c>
      <c r="C26" s="43" t="s">
        <v>552</v>
      </c>
      <c r="D26" s="43" t="s">
        <v>552</v>
      </c>
      <c r="E26" s="43"/>
      <c r="F26" s="43"/>
      <c r="G26" s="43"/>
      <c r="H26" s="43"/>
      <c r="I26" s="43" t="s">
        <v>552</v>
      </c>
      <c r="J26" s="43"/>
      <c r="K26" s="43"/>
      <c r="L26" s="43"/>
      <c r="M26" s="43"/>
      <c r="N26" s="43"/>
      <c r="O26" s="43"/>
      <c r="P26" s="43"/>
      <c r="Q26" s="43"/>
      <c r="R26" s="43"/>
      <c r="S26" s="44"/>
    </row>
    <row r="27" spans="1:19" ht="15" thickBot="1" x14ac:dyDescent="0.35">
      <c r="A27" s="51" t="s">
        <v>620</v>
      </c>
      <c r="B27" s="42">
        <f t="shared" si="0"/>
        <v>1</v>
      </c>
      <c r="C27" s="43" t="s">
        <v>535</v>
      </c>
      <c r="D27" s="52"/>
      <c r="E27" s="43" t="s">
        <v>552</v>
      </c>
      <c r="F27" s="52"/>
      <c r="G27" s="52"/>
      <c r="H27" s="43" t="s">
        <v>552</v>
      </c>
      <c r="I27" s="43" t="s">
        <v>552</v>
      </c>
      <c r="J27" s="52"/>
      <c r="K27" s="52"/>
      <c r="L27" s="53" t="s">
        <v>552</v>
      </c>
      <c r="M27" s="53" t="s">
        <v>552</v>
      </c>
      <c r="N27" s="53" t="s">
        <v>552</v>
      </c>
      <c r="O27" s="53" t="s">
        <v>552</v>
      </c>
      <c r="P27" s="52"/>
      <c r="Q27" s="53" t="s">
        <v>552</v>
      </c>
      <c r="R27" s="53" t="s">
        <v>552</v>
      </c>
      <c r="S27" s="53" t="s">
        <v>552</v>
      </c>
    </row>
    <row r="28" spans="1:19" x14ac:dyDescent="0.3">
      <c r="A28" s="60" t="s">
        <v>621</v>
      </c>
      <c r="B28" s="55">
        <v>1</v>
      </c>
      <c r="C28" s="43" t="s">
        <v>535</v>
      </c>
    </row>
    <row r="29" spans="1:19" x14ac:dyDescent="0.3">
      <c r="A29" s="105" t="s">
        <v>437</v>
      </c>
    </row>
    <row r="30" spans="1:19" x14ac:dyDescent="0.3">
      <c r="A30" s="105" t="s">
        <v>622</v>
      </c>
    </row>
  </sheetData>
  <autoFilter ref="A1:S30" xr:uid="{490F808D-880E-4063-9883-5351E514485D}"/>
  <conditionalFormatting sqref="C2:S27">
    <cfRule type="cellIs" dxfId="10" priority="6" operator="equal">
      <formula>"Plan"</formula>
    </cfRule>
    <cfRule type="cellIs" dxfId="9" priority="7" operator="equal">
      <formula>"X"</formula>
    </cfRule>
    <cfRule type="containsText" dxfId="8" priority="8" operator="containsText" text="Y">
      <formula>NOT(ISERROR(SEARCH("Y",C2)))</formula>
    </cfRule>
    <cfRule type="cellIs" dxfId="7" priority="9" operator="equal">
      <formula>"Planned"</formula>
    </cfRule>
    <cfRule type="cellIs" dxfId="6" priority="10" operator="equal">
      <formula>"Y"</formula>
    </cfRule>
  </conditionalFormatting>
  <conditionalFormatting sqref="C28">
    <cfRule type="cellIs" dxfId="5" priority="1" operator="equal">
      <formula>"Plan"</formula>
    </cfRule>
    <cfRule type="cellIs" dxfId="4" priority="2" operator="equal">
      <formula>"X"</formula>
    </cfRule>
    <cfRule type="containsText" dxfId="3" priority="3" operator="containsText" text="Y">
      <formula>NOT(ISERROR(SEARCH("Y",C28)))</formula>
    </cfRule>
    <cfRule type="cellIs" dxfId="2" priority="4" operator="equal">
      <formula>"Planned"</formula>
    </cfRule>
    <cfRule type="cellIs" dxfId="1" priority="5" operator="equal">
      <formula>"Y"</formula>
    </cfRule>
  </conditionalFormatting>
  <pageMargins left="0.7" right="0.7" top="0.75" bottom="0.75" header="0.3" footer="0.3"/>
  <pageSetup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6A507-4CB1-4FEA-86E0-EDB222F32DDF}">
  <dimension ref="A1:C17"/>
  <sheetViews>
    <sheetView zoomScale="85" zoomScaleNormal="85" workbookViewId="0">
      <selection activeCell="A46" sqref="A46"/>
    </sheetView>
  </sheetViews>
  <sheetFormatPr defaultRowHeight="14.4" x14ac:dyDescent="0.3"/>
  <cols>
    <col min="2" max="2" width="31.33203125" customWidth="1"/>
    <col min="3" max="3" width="69.5546875" bestFit="1" customWidth="1"/>
  </cols>
  <sheetData>
    <row r="1" spans="1:3" x14ac:dyDescent="0.3">
      <c r="A1" s="12"/>
      <c r="B1" s="12" t="s">
        <v>623</v>
      </c>
      <c r="C1" s="12" t="s">
        <v>624</v>
      </c>
    </row>
    <row r="2" spans="1:3" x14ac:dyDescent="0.3">
      <c r="A2" s="12" t="s">
        <v>528</v>
      </c>
      <c r="B2" s="4" t="s">
        <v>625</v>
      </c>
      <c r="C2" s="4" t="s">
        <v>626</v>
      </c>
    </row>
    <row r="3" spans="1:3" x14ac:dyDescent="0.3">
      <c r="A3" s="12" t="s">
        <v>529</v>
      </c>
      <c r="B3" s="4" t="s">
        <v>627</v>
      </c>
      <c r="C3" s="4" t="s">
        <v>628</v>
      </c>
    </row>
    <row r="4" spans="1:3" x14ac:dyDescent="0.3">
      <c r="A4" s="12" t="s">
        <v>526</v>
      </c>
      <c r="B4" s="4" t="s">
        <v>629</v>
      </c>
      <c r="C4" s="4" t="s">
        <v>630</v>
      </c>
    </row>
    <row r="5" spans="1:3" ht="28.8" x14ac:dyDescent="0.3">
      <c r="A5" s="12" t="s">
        <v>86</v>
      </c>
      <c r="B5" s="4" t="s">
        <v>629</v>
      </c>
      <c r="C5" s="4" t="s">
        <v>631</v>
      </c>
    </row>
    <row r="6" spans="1:3" ht="28.8" x14ac:dyDescent="0.3">
      <c r="A6" s="12" t="s">
        <v>81</v>
      </c>
      <c r="B6" s="4" t="s">
        <v>351</v>
      </c>
      <c r="C6" s="4" t="s">
        <v>632</v>
      </c>
    </row>
    <row r="7" spans="1:3" ht="28.8" x14ac:dyDescent="0.3">
      <c r="A7" s="12" t="s">
        <v>185</v>
      </c>
      <c r="B7" s="4" t="s">
        <v>633</v>
      </c>
      <c r="C7" s="4" t="s">
        <v>634</v>
      </c>
    </row>
    <row r="8" spans="1:3" x14ac:dyDescent="0.3">
      <c r="A8" s="12" t="s">
        <v>530</v>
      </c>
      <c r="B8" s="4" t="s">
        <v>629</v>
      </c>
      <c r="C8" s="4" t="s">
        <v>635</v>
      </c>
    </row>
    <row r="9" spans="1:3" x14ac:dyDescent="0.3">
      <c r="A9" s="12" t="s">
        <v>531</v>
      </c>
      <c r="B9" s="4" t="s">
        <v>629</v>
      </c>
      <c r="C9" s="4" t="s">
        <v>636</v>
      </c>
    </row>
    <row r="10" spans="1:3" x14ac:dyDescent="0.3">
      <c r="A10" s="12" t="s">
        <v>527</v>
      </c>
      <c r="B10" s="4" t="s">
        <v>629</v>
      </c>
      <c r="C10" s="4" t="s">
        <v>637</v>
      </c>
    </row>
    <row r="11" spans="1:3" x14ac:dyDescent="0.3">
      <c r="A11" s="12" t="s">
        <v>275</v>
      </c>
      <c r="B11" s="4" t="s">
        <v>638</v>
      </c>
      <c r="C11" s="4" t="s">
        <v>639</v>
      </c>
    </row>
    <row r="12" spans="1:3" x14ac:dyDescent="0.3">
      <c r="A12" s="12" t="s">
        <v>383</v>
      </c>
      <c r="B12" s="4" t="s">
        <v>629</v>
      </c>
      <c r="C12" s="4" t="s">
        <v>640</v>
      </c>
    </row>
    <row r="13" spans="1:3" ht="57.6" x14ac:dyDescent="0.3">
      <c r="A13" s="12" t="s">
        <v>333</v>
      </c>
      <c r="B13" s="4" t="s">
        <v>641</v>
      </c>
      <c r="C13" s="4" t="s">
        <v>642</v>
      </c>
    </row>
    <row r="14" spans="1:3" ht="28.8" x14ac:dyDescent="0.3">
      <c r="A14" s="12" t="s">
        <v>291</v>
      </c>
      <c r="B14" s="4" t="s">
        <v>643</v>
      </c>
      <c r="C14" s="4"/>
    </row>
    <row r="15" spans="1:3" ht="57.6" x14ac:dyDescent="0.3">
      <c r="A15" s="12" t="s">
        <v>56</v>
      </c>
      <c r="B15" s="4" t="s">
        <v>644</v>
      </c>
      <c r="C15" s="4"/>
    </row>
    <row r="16" spans="1:3" x14ac:dyDescent="0.3">
      <c r="A16" s="12" t="s">
        <v>256</v>
      </c>
      <c r="B16" s="4" t="s">
        <v>645</v>
      </c>
      <c r="C16" s="4" t="s">
        <v>646</v>
      </c>
    </row>
    <row r="17" spans="1:3" ht="28.8" x14ac:dyDescent="0.3">
      <c r="A17" s="12" t="s">
        <v>262</v>
      </c>
      <c r="B17" s="4" t="s">
        <v>647</v>
      </c>
      <c r="C17" s="4" t="s">
        <v>648</v>
      </c>
    </row>
  </sheetData>
  <autoFilter ref="A1:C1" xr:uid="{E0924A81-471C-42F6-BED1-B6B902F73E68}">
    <sortState xmlns:xlrd2="http://schemas.microsoft.com/office/spreadsheetml/2017/richdata2" ref="A2:C18">
      <sortCondition ref="A1"/>
    </sortState>
  </autoFilter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D79CA-FDD1-4AB3-863C-4A9B02E65310}">
  <sheetPr filterMode="1"/>
  <dimension ref="A1:S27"/>
  <sheetViews>
    <sheetView zoomScale="85" zoomScaleNormal="85" workbookViewId="0">
      <pane ySplit="1" topLeftCell="A2" activePane="bottomLeft" state="frozen"/>
      <selection activeCell="A46" sqref="A46"/>
      <selection pane="bottomLeft" activeCell="A46" sqref="A46"/>
    </sheetView>
  </sheetViews>
  <sheetFormatPr defaultRowHeight="14.4" x14ac:dyDescent="0.3"/>
  <cols>
    <col min="1" max="1" width="14" style="8" customWidth="1"/>
    <col min="2" max="2" width="50.5546875" customWidth="1"/>
    <col min="3" max="3" width="33.109375" customWidth="1"/>
    <col min="4" max="4" width="9.5546875" bestFit="1" customWidth="1"/>
    <col min="5" max="5" width="46.33203125" style="3" bestFit="1" customWidth="1"/>
    <col min="6" max="6" width="14" bestFit="1" customWidth="1"/>
    <col min="7" max="7" width="11.6640625" customWidth="1"/>
    <col min="8" max="8" width="13.6640625" customWidth="1"/>
    <col min="9" max="9" width="12.33203125" customWidth="1"/>
    <col min="10" max="10" width="14.33203125" customWidth="1"/>
    <col min="11" max="11" width="12.6640625" customWidth="1"/>
    <col min="12" max="12" width="15.33203125" customWidth="1"/>
    <col min="13" max="13" width="11.44140625" bestFit="1" customWidth="1"/>
    <col min="14" max="19" width="15.6640625" customWidth="1"/>
    <col min="20" max="42" width="8.6640625" bestFit="1" customWidth="1"/>
  </cols>
  <sheetData>
    <row r="1" spans="1:19" x14ac:dyDescent="0.3">
      <c r="A1" s="7" t="s">
        <v>649</v>
      </c>
      <c r="B1" s="31" t="s">
        <v>650</v>
      </c>
      <c r="C1" s="1" t="s">
        <v>651</v>
      </c>
      <c r="D1" s="31" t="s">
        <v>652</v>
      </c>
      <c r="E1" s="33" t="s">
        <v>653</v>
      </c>
      <c r="F1" s="31" t="s">
        <v>654</v>
      </c>
      <c r="G1" s="31" t="s">
        <v>655</v>
      </c>
      <c r="H1" s="31" t="s">
        <v>656</v>
      </c>
      <c r="I1" s="31" t="s">
        <v>657</v>
      </c>
      <c r="J1" s="31" t="s">
        <v>658</v>
      </c>
      <c r="K1" s="31" t="s">
        <v>659</v>
      </c>
      <c r="L1" s="31" t="s">
        <v>660</v>
      </c>
      <c r="M1" s="31" t="s">
        <v>661</v>
      </c>
      <c r="N1" s="31" t="s">
        <v>662</v>
      </c>
      <c r="O1" s="31" t="s">
        <v>663</v>
      </c>
      <c r="P1" s="31" t="s">
        <v>664</v>
      </c>
      <c r="Q1" s="31" t="s">
        <v>665</v>
      </c>
      <c r="R1" s="31" t="s">
        <v>666</v>
      </c>
      <c r="S1" s="31" t="s">
        <v>667</v>
      </c>
    </row>
    <row r="2" spans="1:19" ht="42.6" hidden="1" customHeight="1" x14ac:dyDescent="0.3">
      <c r="A2" s="26" t="s">
        <v>668</v>
      </c>
      <c r="B2" s="30" t="s">
        <v>669</v>
      </c>
      <c r="C2" s="30" t="s">
        <v>670</v>
      </c>
      <c r="D2" s="30" t="s">
        <v>671</v>
      </c>
      <c r="E2" s="30" t="s">
        <v>672</v>
      </c>
      <c r="F2" s="2" t="s">
        <v>673</v>
      </c>
      <c r="G2" s="29" t="s">
        <v>262</v>
      </c>
      <c r="H2" s="30"/>
      <c r="I2" s="30"/>
      <c r="J2" s="30"/>
      <c r="K2" s="30"/>
      <c r="L2" s="30"/>
      <c r="M2" s="30"/>
      <c r="N2" s="30"/>
      <c r="O2" s="30" t="s">
        <v>275</v>
      </c>
      <c r="P2" s="30" t="s">
        <v>333</v>
      </c>
      <c r="Q2" s="30" t="s">
        <v>291</v>
      </c>
      <c r="R2" s="2" t="s">
        <v>674</v>
      </c>
      <c r="S2" s="2"/>
    </row>
    <row r="3" spans="1:19" hidden="1" x14ac:dyDescent="0.3">
      <c r="A3" s="7" t="s">
        <v>675</v>
      </c>
      <c r="B3" s="2" t="s">
        <v>676</v>
      </c>
      <c r="C3" s="2" t="s">
        <v>677</v>
      </c>
      <c r="D3" s="2" t="s">
        <v>678</v>
      </c>
      <c r="E3" s="4" t="s">
        <v>679</v>
      </c>
      <c r="F3" s="2" t="s">
        <v>680</v>
      </c>
      <c r="G3" s="1" t="s">
        <v>333</v>
      </c>
      <c r="H3" s="2"/>
      <c r="I3" s="2"/>
      <c r="J3" s="2"/>
      <c r="K3" s="2"/>
      <c r="L3" s="2" t="s">
        <v>333</v>
      </c>
      <c r="M3" s="2"/>
      <c r="N3" s="2"/>
      <c r="O3" s="2" t="s">
        <v>681</v>
      </c>
      <c r="P3" s="2"/>
      <c r="Q3" s="2"/>
      <c r="R3" s="2"/>
      <c r="S3" s="2"/>
    </row>
    <row r="4" spans="1:19" ht="72" hidden="1" x14ac:dyDescent="0.3">
      <c r="A4" s="7" t="s">
        <v>682</v>
      </c>
      <c r="B4" s="2" t="s">
        <v>683</v>
      </c>
      <c r="C4" s="2" t="s">
        <v>677</v>
      </c>
      <c r="D4" s="2" t="s">
        <v>678</v>
      </c>
      <c r="E4" s="4" t="s">
        <v>684</v>
      </c>
      <c r="F4" s="2" t="s">
        <v>680</v>
      </c>
      <c r="G4" s="1" t="s">
        <v>333</v>
      </c>
      <c r="H4" s="2"/>
      <c r="I4" s="2"/>
      <c r="J4" s="2"/>
      <c r="K4" s="2"/>
      <c r="L4" s="2" t="s">
        <v>333</v>
      </c>
      <c r="M4" s="2"/>
      <c r="N4" s="2"/>
      <c r="O4" s="2" t="s">
        <v>685</v>
      </c>
      <c r="P4" s="2"/>
      <c r="Q4" s="2"/>
      <c r="R4" s="2"/>
      <c r="S4" s="2"/>
    </row>
    <row r="5" spans="1:19" ht="57.6" hidden="1" x14ac:dyDescent="0.3">
      <c r="A5" s="7" t="s">
        <v>686</v>
      </c>
      <c r="B5" s="2" t="s">
        <v>687</v>
      </c>
      <c r="C5" s="2" t="s">
        <v>688</v>
      </c>
      <c r="D5" s="2" t="s">
        <v>678</v>
      </c>
      <c r="E5" s="4" t="s">
        <v>689</v>
      </c>
      <c r="F5" s="2"/>
      <c r="G5" s="1" t="s">
        <v>86</v>
      </c>
      <c r="H5" s="2"/>
      <c r="I5" s="2"/>
      <c r="J5" s="2"/>
      <c r="K5" s="2"/>
      <c r="L5" s="2" t="s">
        <v>86</v>
      </c>
      <c r="M5" s="2"/>
      <c r="N5" s="2"/>
      <c r="O5" s="2" t="s">
        <v>690</v>
      </c>
      <c r="P5" s="2" t="s">
        <v>50</v>
      </c>
      <c r="Q5" s="2" t="s">
        <v>691</v>
      </c>
      <c r="R5" s="2"/>
      <c r="S5" s="2"/>
    </row>
    <row r="6" spans="1:19" ht="43.2" hidden="1" x14ac:dyDescent="0.3">
      <c r="A6" s="7" t="s">
        <v>692</v>
      </c>
      <c r="B6" s="2" t="s">
        <v>693</v>
      </c>
      <c r="C6" s="2" t="s">
        <v>688</v>
      </c>
      <c r="D6" s="2" t="s">
        <v>678</v>
      </c>
      <c r="E6" s="4" t="s">
        <v>694</v>
      </c>
      <c r="F6" s="2"/>
      <c r="G6" s="1" t="s">
        <v>86</v>
      </c>
      <c r="H6" s="2"/>
      <c r="I6" s="2"/>
      <c r="J6" s="2"/>
      <c r="K6" s="2"/>
      <c r="L6" s="2" t="s">
        <v>86</v>
      </c>
      <c r="M6" s="2"/>
      <c r="N6" s="2"/>
      <c r="O6" s="2" t="s">
        <v>690</v>
      </c>
      <c r="P6" s="2"/>
      <c r="Q6" s="2" t="s">
        <v>691</v>
      </c>
      <c r="R6" s="2"/>
      <c r="S6" s="2"/>
    </row>
    <row r="7" spans="1:19" ht="57.6" x14ac:dyDescent="0.3">
      <c r="A7" s="7" t="s">
        <v>695</v>
      </c>
      <c r="B7" s="2" t="s">
        <v>696</v>
      </c>
      <c r="C7" s="2" t="s">
        <v>697</v>
      </c>
      <c r="D7" s="2" t="s">
        <v>678</v>
      </c>
      <c r="E7" s="4" t="s">
        <v>698</v>
      </c>
      <c r="F7" s="2"/>
      <c r="G7" s="1" t="s">
        <v>530</v>
      </c>
      <c r="H7" s="2"/>
      <c r="I7" s="2"/>
      <c r="J7" s="2"/>
      <c r="K7" s="2"/>
      <c r="L7" s="2"/>
      <c r="M7" s="2"/>
      <c r="N7" s="2"/>
      <c r="O7" s="2" t="s">
        <v>699</v>
      </c>
      <c r="P7" s="2" t="s">
        <v>700</v>
      </c>
      <c r="Q7" s="2" t="s">
        <v>701</v>
      </c>
      <c r="R7" s="2"/>
      <c r="S7" s="2"/>
    </row>
    <row r="8" spans="1:19" ht="86.4" x14ac:dyDescent="0.3">
      <c r="A8" s="7" t="s">
        <v>702</v>
      </c>
      <c r="B8" s="2" t="s">
        <v>703</v>
      </c>
      <c r="C8" s="2" t="s">
        <v>697</v>
      </c>
      <c r="D8" s="2" t="s">
        <v>678</v>
      </c>
      <c r="E8" s="4" t="s">
        <v>704</v>
      </c>
      <c r="F8" s="2"/>
      <c r="G8" s="1" t="s">
        <v>529</v>
      </c>
      <c r="H8" s="2" t="s">
        <v>351</v>
      </c>
      <c r="I8" s="2" t="s">
        <v>527</v>
      </c>
      <c r="J8" s="2"/>
      <c r="K8" s="2"/>
      <c r="L8" s="2" t="s">
        <v>529</v>
      </c>
      <c r="M8" s="2" t="s">
        <v>351</v>
      </c>
      <c r="N8" s="2" t="s">
        <v>527</v>
      </c>
      <c r="O8" s="2" t="s">
        <v>690</v>
      </c>
      <c r="P8" s="2" t="s">
        <v>50</v>
      </c>
      <c r="Q8" s="2" t="s">
        <v>705</v>
      </c>
      <c r="R8" s="2" t="s">
        <v>706</v>
      </c>
      <c r="S8" s="2"/>
    </row>
    <row r="9" spans="1:19" ht="57.6" x14ac:dyDescent="0.3">
      <c r="A9" s="7" t="s">
        <v>707</v>
      </c>
      <c r="B9" s="2" t="s">
        <v>708</v>
      </c>
      <c r="C9" s="2" t="s">
        <v>697</v>
      </c>
      <c r="D9" s="2" t="s">
        <v>678</v>
      </c>
      <c r="E9" s="4" t="s">
        <v>709</v>
      </c>
      <c r="F9" s="2"/>
      <c r="G9" s="1" t="s">
        <v>529</v>
      </c>
      <c r="H9" s="2" t="s">
        <v>351</v>
      </c>
      <c r="I9" s="2" t="s">
        <v>527</v>
      </c>
      <c r="J9" s="2"/>
      <c r="K9" s="2"/>
      <c r="L9" s="2" t="s">
        <v>529</v>
      </c>
      <c r="M9" s="2" t="s">
        <v>351</v>
      </c>
      <c r="N9" s="2" t="s">
        <v>527</v>
      </c>
      <c r="O9" s="2" t="s">
        <v>690</v>
      </c>
      <c r="P9" s="2" t="s">
        <v>50</v>
      </c>
      <c r="Q9" s="2" t="s">
        <v>705</v>
      </c>
      <c r="R9" s="2" t="s">
        <v>706</v>
      </c>
      <c r="S9" s="2"/>
    </row>
    <row r="10" spans="1:19" ht="86.4" x14ac:dyDescent="0.3">
      <c r="A10" s="7" t="s">
        <v>710</v>
      </c>
      <c r="B10" s="2" t="s">
        <v>711</v>
      </c>
      <c r="C10" s="2" t="s">
        <v>697</v>
      </c>
      <c r="D10" s="2" t="s">
        <v>678</v>
      </c>
      <c r="E10" s="4" t="s">
        <v>712</v>
      </c>
      <c r="F10" s="2"/>
      <c r="G10" s="1" t="s">
        <v>529</v>
      </c>
      <c r="H10" s="2" t="s">
        <v>351</v>
      </c>
      <c r="I10" s="2" t="s">
        <v>713</v>
      </c>
      <c r="J10" s="2" t="s">
        <v>530</v>
      </c>
      <c r="K10" s="2" t="s">
        <v>527</v>
      </c>
      <c r="L10" s="2"/>
      <c r="M10" s="2"/>
      <c r="N10" s="2"/>
      <c r="O10" s="2" t="s">
        <v>714</v>
      </c>
      <c r="P10" s="2" t="s">
        <v>50</v>
      </c>
      <c r="Q10" s="2" t="s">
        <v>691</v>
      </c>
      <c r="R10" s="2"/>
      <c r="S10" s="2"/>
    </row>
    <row r="11" spans="1:19" ht="100.8" x14ac:dyDescent="0.3">
      <c r="A11" s="7" t="s">
        <v>715</v>
      </c>
      <c r="B11" s="2" t="s">
        <v>716</v>
      </c>
      <c r="C11" s="2" t="s">
        <v>697</v>
      </c>
      <c r="D11" s="2" t="s">
        <v>678</v>
      </c>
      <c r="E11" s="4" t="s">
        <v>717</v>
      </c>
      <c r="F11" s="2"/>
      <c r="G11" s="1" t="s">
        <v>529</v>
      </c>
      <c r="H11" s="2" t="s">
        <v>351</v>
      </c>
      <c r="I11" s="2" t="s">
        <v>713</v>
      </c>
      <c r="J11" s="2" t="s">
        <v>530</v>
      </c>
      <c r="K11" s="2" t="s">
        <v>527</v>
      </c>
      <c r="L11" s="2" t="s">
        <v>718</v>
      </c>
      <c r="M11" s="2" t="s">
        <v>529</v>
      </c>
      <c r="N11" s="2"/>
      <c r="O11" s="2" t="s">
        <v>714</v>
      </c>
      <c r="P11" s="2" t="s">
        <v>50</v>
      </c>
      <c r="Q11" s="2" t="s">
        <v>691</v>
      </c>
      <c r="R11" s="2"/>
      <c r="S11" s="2"/>
    </row>
    <row r="12" spans="1:19" ht="86.4" hidden="1" x14ac:dyDescent="0.3">
      <c r="A12" s="7" t="s">
        <v>719</v>
      </c>
      <c r="B12" s="4" t="s">
        <v>720</v>
      </c>
      <c r="C12" s="2" t="s">
        <v>721</v>
      </c>
      <c r="D12" s="2" t="s">
        <v>678</v>
      </c>
      <c r="E12" s="4" t="s">
        <v>722</v>
      </c>
      <c r="F12" s="2"/>
      <c r="G12" s="1" t="s">
        <v>56</v>
      </c>
      <c r="H12" s="2"/>
      <c r="I12" s="2"/>
      <c r="J12" s="2"/>
      <c r="K12" s="2"/>
      <c r="L12" s="2" t="s">
        <v>56</v>
      </c>
      <c r="M12" s="2"/>
      <c r="N12" s="2"/>
      <c r="O12" s="2" t="s">
        <v>528</v>
      </c>
      <c r="P12" s="2" t="s">
        <v>86</v>
      </c>
      <c r="Q12" s="2" t="s">
        <v>333</v>
      </c>
      <c r="R12" s="2" t="s">
        <v>256</v>
      </c>
      <c r="S12" s="2" t="s">
        <v>723</v>
      </c>
    </row>
    <row r="13" spans="1:19" ht="57.6" hidden="1" x14ac:dyDescent="0.3">
      <c r="A13" s="7" t="s">
        <v>724</v>
      </c>
      <c r="B13" s="2" t="s">
        <v>725</v>
      </c>
      <c r="C13" s="2" t="s">
        <v>721</v>
      </c>
      <c r="D13" s="2" t="s">
        <v>678</v>
      </c>
      <c r="E13" s="4" t="s">
        <v>726</v>
      </c>
      <c r="F13" s="2"/>
      <c r="G13" s="1" t="s">
        <v>528</v>
      </c>
      <c r="H13" s="2" t="s">
        <v>351</v>
      </c>
      <c r="I13" s="2" t="s">
        <v>713</v>
      </c>
      <c r="J13" s="2" t="s">
        <v>530</v>
      </c>
      <c r="K13" s="2" t="s">
        <v>383</v>
      </c>
      <c r="L13" s="2"/>
      <c r="M13" s="2"/>
      <c r="N13" s="2"/>
      <c r="O13" s="2" t="s">
        <v>727</v>
      </c>
      <c r="P13" s="2"/>
      <c r="Q13" s="2"/>
      <c r="R13" s="2"/>
      <c r="S13" s="2"/>
    </row>
    <row r="14" spans="1:19" s="63" customFormat="1" ht="72" hidden="1" x14ac:dyDescent="0.3">
      <c r="A14" s="56" t="s">
        <v>728</v>
      </c>
      <c r="B14" s="57" t="s">
        <v>729</v>
      </c>
      <c r="C14" s="57" t="s">
        <v>730</v>
      </c>
      <c r="D14" s="57" t="s">
        <v>678</v>
      </c>
      <c r="E14" s="61" t="s">
        <v>731</v>
      </c>
      <c r="F14" s="57"/>
      <c r="G14" s="62" t="s">
        <v>256</v>
      </c>
      <c r="H14" s="57"/>
      <c r="I14" s="57"/>
      <c r="J14" s="57"/>
      <c r="K14" s="57"/>
      <c r="L14" s="62" t="s">
        <v>256</v>
      </c>
      <c r="M14" s="57"/>
      <c r="N14" s="57"/>
      <c r="O14" s="57" t="s">
        <v>732</v>
      </c>
      <c r="P14" s="57" t="s">
        <v>733</v>
      </c>
      <c r="Q14" s="57" t="s">
        <v>734</v>
      </c>
      <c r="R14" s="57" t="s">
        <v>735</v>
      </c>
      <c r="S14" s="57"/>
    </row>
    <row r="15" spans="1:19" ht="43.2" hidden="1" x14ac:dyDescent="0.3">
      <c r="A15" s="7" t="s">
        <v>736</v>
      </c>
      <c r="B15" s="2" t="s">
        <v>737</v>
      </c>
      <c r="C15" s="2" t="s">
        <v>738</v>
      </c>
      <c r="D15" s="2" t="s">
        <v>678</v>
      </c>
      <c r="E15" s="4" t="s">
        <v>739</v>
      </c>
      <c r="F15" s="2"/>
      <c r="G15" s="1" t="s">
        <v>262</v>
      </c>
      <c r="H15" s="2"/>
      <c r="I15" s="2"/>
      <c r="J15" s="2"/>
      <c r="K15" s="2"/>
      <c r="L15" s="2" t="s">
        <v>291</v>
      </c>
      <c r="M15" s="2" t="s">
        <v>262</v>
      </c>
      <c r="N15" s="2"/>
      <c r="O15" s="2" t="s">
        <v>50</v>
      </c>
      <c r="P15" s="2"/>
      <c r="Q15" s="2"/>
      <c r="R15" s="2"/>
      <c r="S15" s="2"/>
    </row>
    <row r="16" spans="1:19" ht="28.8" hidden="1" x14ac:dyDescent="0.3">
      <c r="A16" s="7" t="s">
        <v>740</v>
      </c>
      <c r="B16" s="2" t="s">
        <v>741</v>
      </c>
      <c r="C16" s="2" t="s">
        <v>738</v>
      </c>
      <c r="D16" s="2" t="s">
        <v>678</v>
      </c>
      <c r="E16" s="4" t="s">
        <v>742</v>
      </c>
      <c r="F16" s="2"/>
      <c r="G16" s="1" t="s">
        <v>291</v>
      </c>
      <c r="H16" s="2"/>
      <c r="I16" s="2"/>
      <c r="J16" s="2"/>
      <c r="K16" s="2"/>
      <c r="L16" s="2"/>
      <c r="M16" s="2"/>
      <c r="N16" s="2"/>
      <c r="O16" s="2" t="s">
        <v>291</v>
      </c>
      <c r="P16" s="2" t="s">
        <v>743</v>
      </c>
      <c r="Q16" s="2" t="s">
        <v>744</v>
      </c>
      <c r="R16" s="2"/>
      <c r="S16" s="2"/>
    </row>
    <row r="17" spans="1:19" s="27" customFormat="1" ht="43.2" hidden="1" x14ac:dyDescent="0.3">
      <c r="A17" s="7" t="s">
        <v>745</v>
      </c>
      <c r="B17" s="2" t="s">
        <v>746</v>
      </c>
      <c r="C17" s="2" t="s">
        <v>738</v>
      </c>
      <c r="D17" s="2" t="s">
        <v>678</v>
      </c>
      <c r="E17" s="4" t="s">
        <v>747</v>
      </c>
      <c r="F17" s="2"/>
      <c r="G17" s="1" t="s">
        <v>528</v>
      </c>
      <c r="H17" s="2"/>
      <c r="I17" s="2"/>
      <c r="J17" s="2"/>
      <c r="K17" s="2"/>
      <c r="L17" s="34" t="s">
        <v>291</v>
      </c>
      <c r="M17" s="2" t="s">
        <v>528</v>
      </c>
      <c r="N17" s="2"/>
      <c r="O17" s="2" t="s">
        <v>262</v>
      </c>
      <c r="P17" s="2"/>
      <c r="Q17" s="2"/>
      <c r="R17" s="2"/>
      <c r="S17" s="2"/>
    </row>
    <row r="18" spans="1:19" ht="28.8" hidden="1" x14ac:dyDescent="0.3">
      <c r="A18" s="7" t="s">
        <v>748</v>
      </c>
      <c r="B18" s="2" t="s">
        <v>749</v>
      </c>
      <c r="C18" s="2" t="s">
        <v>738</v>
      </c>
      <c r="D18" s="2" t="s">
        <v>678</v>
      </c>
      <c r="E18" s="4" t="s">
        <v>750</v>
      </c>
      <c r="F18" s="2"/>
      <c r="G18" s="1" t="s">
        <v>262</v>
      </c>
      <c r="H18" s="2"/>
      <c r="I18" s="2"/>
      <c r="J18" s="2"/>
      <c r="K18" s="2"/>
      <c r="L18" s="2" t="s">
        <v>528</v>
      </c>
      <c r="M18" s="2" t="s">
        <v>185</v>
      </c>
      <c r="N18" s="2" t="s">
        <v>262</v>
      </c>
      <c r="O18" s="30" t="s">
        <v>50</v>
      </c>
      <c r="P18" s="30" t="s">
        <v>528</v>
      </c>
      <c r="Q18" s="30"/>
      <c r="R18" s="30"/>
      <c r="S18" s="30"/>
    </row>
    <row r="19" spans="1:19" ht="28.8" hidden="1" x14ac:dyDescent="0.3">
      <c r="A19" s="7" t="s">
        <v>751</v>
      </c>
      <c r="B19" s="2" t="s">
        <v>752</v>
      </c>
      <c r="C19" s="2" t="s">
        <v>753</v>
      </c>
      <c r="D19" s="2" t="s">
        <v>678</v>
      </c>
      <c r="E19" s="4" t="s">
        <v>754</v>
      </c>
      <c r="F19" s="2"/>
      <c r="G19" s="1" t="s">
        <v>275</v>
      </c>
      <c r="H19" s="2"/>
      <c r="I19" s="2"/>
      <c r="J19" s="2"/>
      <c r="K19" s="2"/>
      <c r="L19" s="2" t="s">
        <v>275</v>
      </c>
      <c r="M19" s="2"/>
      <c r="N19" s="2"/>
      <c r="O19" s="2"/>
      <c r="P19" s="2"/>
      <c r="Q19" s="2"/>
      <c r="R19" s="2"/>
      <c r="S19" s="2"/>
    </row>
    <row r="20" spans="1:19" ht="28.8" hidden="1" x14ac:dyDescent="0.3">
      <c r="A20" s="7" t="s">
        <v>755</v>
      </c>
      <c r="B20" s="2" t="s">
        <v>756</v>
      </c>
      <c r="C20" s="2" t="s">
        <v>753</v>
      </c>
      <c r="D20" s="2" t="s">
        <v>678</v>
      </c>
      <c r="E20" s="4" t="s">
        <v>757</v>
      </c>
      <c r="F20" s="2"/>
      <c r="G20" s="1" t="s">
        <v>275</v>
      </c>
      <c r="H20" s="2"/>
      <c r="I20" s="2"/>
      <c r="J20" s="2"/>
      <c r="K20" s="2"/>
      <c r="L20" s="2" t="s">
        <v>275</v>
      </c>
      <c r="M20" s="2"/>
      <c r="N20" s="2"/>
      <c r="O20" s="2"/>
      <c r="P20" s="2"/>
      <c r="Q20" s="2"/>
      <c r="R20" s="2"/>
      <c r="S20" s="2"/>
    </row>
    <row r="21" spans="1:19" hidden="1" x14ac:dyDescent="0.3">
      <c r="A21" s="7" t="s">
        <v>758</v>
      </c>
      <c r="B21" s="2" t="s">
        <v>759</v>
      </c>
      <c r="C21" s="2" t="s">
        <v>753</v>
      </c>
      <c r="D21" s="2" t="s">
        <v>678</v>
      </c>
      <c r="E21" s="4" t="s">
        <v>760</v>
      </c>
      <c r="F21" s="2"/>
      <c r="G21" s="1" t="s">
        <v>275</v>
      </c>
      <c r="H21" s="2"/>
      <c r="I21" s="2"/>
      <c r="J21" s="2"/>
      <c r="K21" s="2"/>
      <c r="L21" s="2"/>
      <c r="M21" s="2"/>
      <c r="N21" s="2"/>
      <c r="O21" s="2" t="s">
        <v>761</v>
      </c>
      <c r="P21" s="2"/>
      <c r="Q21" s="2"/>
      <c r="R21" s="2"/>
      <c r="S21" s="2"/>
    </row>
    <row r="22" spans="1:19" ht="28.8" hidden="1" x14ac:dyDescent="0.3">
      <c r="A22" s="2" t="s">
        <v>762</v>
      </c>
      <c r="B22" s="2" t="s">
        <v>763</v>
      </c>
      <c r="C22" s="2" t="s">
        <v>764</v>
      </c>
      <c r="D22" s="2" t="s">
        <v>671</v>
      </c>
      <c r="E22" s="4" t="s">
        <v>765</v>
      </c>
      <c r="F22" s="2"/>
      <c r="G22" s="1" t="s">
        <v>531</v>
      </c>
      <c r="H22" s="2"/>
      <c r="I22" s="2"/>
      <c r="J22" s="2"/>
      <c r="K22" s="2"/>
      <c r="L22" s="2"/>
      <c r="M22" s="2"/>
      <c r="N22" s="2"/>
      <c r="O22" s="2" t="s">
        <v>761</v>
      </c>
      <c r="P22" s="2"/>
      <c r="Q22" s="2"/>
      <c r="R22" s="2"/>
      <c r="S22" s="2"/>
    </row>
    <row r="23" spans="1:19" ht="43.2" x14ac:dyDescent="0.3">
      <c r="A23" s="2" t="s">
        <v>766</v>
      </c>
      <c r="B23" s="2" t="s">
        <v>767</v>
      </c>
      <c r="C23" s="2" t="s">
        <v>768</v>
      </c>
      <c r="D23" s="2" t="s">
        <v>671</v>
      </c>
      <c r="E23" s="4" t="s">
        <v>769</v>
      </c>
      <c r="F23" s="2"/>
      <c r="G23" s="1" t="s">
        <v>185</v>
      </c>
      <c r="H23" s="2"/>
      <c r="I23" s="2"/>
      <c r="J23" s="2"/>
      <c r="K23" s="2"/>
      <c r="L23" s="2" t="s">
        <v>185</v>
      </c>
      <c r="M23" s="2"/>
      <c r="N23" s="2"/>
      <c r="O23" s="2" t="s">
        <v>733</v>
      </c>
      <c r="P23" s="2"/>
      <c r="Q23" s="2"/>
      <c r="R23" s="2"/>
      <c r="S23" s="2"/>
    </row>
    <row r="24" spans="1:19" ht="28.8" x14ac:dyDescent="0.3">
      <c r="A24" s="28" t="s">
        <v>770</v>
      </c>
      <c r="B24" s="2" t="s">
        <v>771</v>
      </c>
      <c r="C24" s="2" t="s">
        <v>768</v>
      </c>
      <c r="D24" s="2" t="s">
        <v>671</v>
      </c>
      <c r="E24" s="4" t="s">
        <v>772</v>
      </c>
      <c r="F24" s="2"/>
      <c r="G24" s="1" t="s">
        <v>185</v>
      </c>
      <c r="H24" s="2"/>
      <c r="I24" s="2"/>
      <c r="J24" s="2"/>
      <c r="K24" s="2"/>
      <c r="L24" s="2" t="s">
        <v>185</v>
      </c>
      <c r="M24" s="2"/>
      <c r="N24" s="2"/>
      <c r="O24" s="2" t="s">
        <v>733</v>
      </c>
      <c r="P24" s="2"/>
      <c r="Q24" s="2"/>
      <c r="R24" s="2"/>
      <c r="S24" s="2"/>
    </row>
    <row r="25" spans="1:19" ht="57.6" x14ac:dyDescent="0.3">
      <c r="A25" s="28" t="s">
        <v>773</v>
      </c>
      <c r="B25" s="2" t="s">
        <v>774</v>
      </c>
      <c r="C25" s="2" t="s">
        <v>768</v>
      </c>
      <c r="D25" s="2" t="s">
        <v>671</v>
      </c>
      <c r="E25" s="4" t="s">
        <v>775</v>
      </c>
      <c r="F25" s="2"/>
      <c r="G25" s="1" t="s">
        <v>185</v>
      </c>
      <c r="H25" s="2"/>
      <c r="I25" s="2"/>
      <c r="J25" s="2"/>
      <c r="K25" s="2"/>
      <c r="L25" s="2" t="s">
        <v>185</v>
      </c>
      <c r="M25" s="2"/>
      <c r="N25" s="2"/>
      <c r="O25" s="2" t="s">
        <v>185</v>
      </c>
      <c r="P25" s="2"/>
      <c r="Q25" s="2"/>
      <c r="R25" s="2"/>
      <c r="S25" s="2"/>
    </row>
    <row r="26" spans="1:19" ht="28.8" x14ac:dyDescent="0.3">
      <c r="A26" s="28" t="s">
        <v>776</v>
      </c>
      <c r="B26" s="2" t="s">
        <v>777</v>
      </c>
      <c r="C26" s="2" t="s">
        <v>768</v>
      </c>
      <c r="D26" s="2" t="s">
        <v>671</v>
      </c>
      <c r="E26" s="4" t="s">
        <v>778</v>
      </c>
      <c r="F26" s="2"/>
      <c r="G26" s="1" t="s">
        <v>185</v>
      </c>
      <c r="H26" s="2"/>
      <c r="I26" s="2"/>
      <c r="J26" s="2"/>
      <c r="K26" s="2"/>
      <c r="L26" s="2" t="s">
        <v>185</v>
      </c>
      <c r="M26" s="2"/>
      <c r="N26" s="2"/>
      <c r="O26" s="2" t="s">
        <v>779</v>
      </c>
      <c r="P26" s="2" t="s">
        <v>780</v>
      </c>
      <c r="Q26" s="2"/>
      <c r="R26" s="2"/>
      <c r="S26" s="2"/>
    </row>
    <row r="27" spans="1:19" ht="28.8" hidden="1" x14ac:dyDescent="0.3">
      <c r="A27" s="28" t="s">
        <v>781</v>
      </c>
      <c r="B27" s="2" t="s">
        <v>782</v>
      </c>
      <c r="C27" s="2" t="s">
        <v>783</v>
      </c>
      <c r="D27" s="2" t="s">
        <v>671</v>
      </c>
      <c r="E27" s="4" t="s">
        <v>784</v>
      </c>
      <c r="F27" s="2" t="s">
        <v>785</v>
      </c>
      <c r="G27" s="1" t="s">
        <v>529</v>
      </c>
      <c r="H27" s="2" t="s">
        <v>351</v>
      </c>
      <c r="I27" s="34" t="s">
        <v>713</v>
      </c>
      <c r="J27" s="2" t="s">
        <v>530</v>
      </c>
      <c r="K27" s="2" t="s">
        <v>527</v>
      </c>
      <c r="L27" s="2" t="s">
        <v>185</v>
      </c>
      <c r="M27" s="2" t="s">
        <v>786</v>
      </c>
      <c r="N27" s="2"/>
      <c r="O27" s="2" t="s">
        <v>761</v>
      </c>
      <c r="P27" s="2"/>
      <c r="Q27" s="2"/>
      <c r="R27" s="2"/>
      <c r="S27" s="2"/>
    </row>
  </sheetData>
  <autoFilter ref="A1:S27" xr:uid="{682B4919-DC88-45B0-B436-117CB758D409}">
    <filterColumn colId="2">
      <filters>
        <filter val="Dohľad nad finančným trhom"/>
        <filter val="Účtovníctvo a finančné riadenie"/>
      </filters>
    </filterColumn>
    <sortState xmlns:xlrd2="http://schemas.microsoft.com/office/spreadsheetml/2017/richdata2" ref="A2:S27">
      <sortCondition ref="A1:A27"/>
    </sortState>
  </autoFilter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420D0-D484-4864-A9EF-4CA3F9DE9683}">
  <dimension ref="A1:V19"/>
  <sheetViews>
    <sheetView workbookViewId="0">
      <selection activeCell="A46" sqref="A46"/>
    </sheetView>
  </sheetViews>
  <sheetFormatPr defaultRowHeight="14.4" x14ac:dyDescent="0.3"/>
  <cols>
    <col min="2" max="2" width="46.6640625" customWidth="1"/>
  </cols>
  <sheetData>
    <row r="1" spans="1:22" ht="15" thickBot="1" x14ac:dyDescent="0.35">
      <c r="A1" s="9" t="s">
        <v>528</v>
      </c>
      <c r="B1" s="10" t="s">
        <v>787</v>
      </c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</row>
    <row r="2" spans="1:22" ht="15" thickBot="1" x14ac:dyDescent="0.35">
      <c r="A2" s="11" t="s">
        <v>529</v>
      </c>
      <c r="B2" s="12" t="s">
        <v>788</v>
      </c>
    </row>
    <row r="3" spans="1:22" ht="15" thickBot="1" x14ac:dyDescent="0.35">
      <c r="A3" s="11" t="s">
        <v>526</v>
      </c>
      <c r="B3" s="12" t="s">
        <v>789</v>
      </c>
    </row>
    <row r="4" spans="1:22" ht="15" thickBot="1" x14ac:dyDescent="0.35">
      <c r="A4" s="11" t="s">
        <v>86</v>
      </c>
      <c r="B4" s="12" t="s">
        <v>790</v>
      </c>
      <c r="F4" s="32"/>
    </row>
    <row r="5" spans="1:22" ht="15" thickBot="1" x14ac:dyDescent="0.35">
      <c r="A5" s="11" t="s">
        <v>81</v>
      </c>
      <c r="B5" s="12" t="s">
        <v>791</v>
      </c>
      <c r="F5" s="32"/>
    </row>
    <row r="6" spans="1:22" ht="15" thickBot="1" x14ac:dyDescent="0.35">
      <c r="A6" s="11" t="s">
        <v>185</v>
      </c>
      <c r="B6" s="12" t="s">
        <v>792</v>
      </c>
      <c r="F6" s="32"/>
    </row>
    <row r="7" spans="1:22" ht="15" thickBot="1" x14ac:dyDescent="0.35">
      <c r="A7" s="11" t="s">
        <v>530</v>
      </c>
      <c r="B7" s="12" t="s">
        <v>793</v>
      </c>
      <c r="F7" s="32"/>
    </row>
    <row r="8" spans="1:22" ht="15" thickBot="1" x14ac:dyDescent="0.35">
      <c r="A8" s="11" t="s">
        <v>531</v>
      </c>
      <c r="B8" s="12" t="s">
        <v>794</v>
      </c>
      <c r="F8" s="32"/>
    </row>
    <row r="9" spans="1:22" ht="29.4" thickBot="1" x14ac:dyDescent="0.35">
      <c r="A9" s="11" t="s">
        <v>238</v>
      </c>
      <c r="B9" s="13" t="s">
        <v>795</v>
      </c>
      <c r="F9" s="32"/>
    </row>
    <row r="10" spans="1:22" ht="29.4" thickBot="1" x14ac:dyDescent="0.35">
      <c r="A10" s="11" t="s">
        <v>527</v>
      </c>
      <c r="B10" s="12" t="s">
        <v>796</v>
      </c>
      <c r="F10" s="32"/>
    </row>
    <row r="11" spans="1:22" ht="15" thickBot="1" x14ac:dyDescent="0.35">
      <c r="A11" s="11" t="s">
        <v>275</v>
      </c>
      <c r="B11" s="12" t="s">
        <v>797</v>
      </c>
      <c r="F11" s="32"/>
    </row>
    <row r="12" spans="1:22" ht="15" thickBot="1" x14ac:dyDescent="0.35">
      <c r="A12" s="11" t="s">
        <v>383</v>
      </c>
      <c r="B12" s="13" t="s">
        <v>798</v>
      </c>
      <c r="F12" s="32"/>
    </row>
    <row r="13" spans="1:22" ht="15" thickBot="1" x14ac:dyDescent="0.35">
      <c r="A13" s="11" t="s">
        <v>333</v>
      </c>
      <c r="B13" s="13" t="s">
        <v>799</v>
      </c>
      <c r="F13" s="32"/>
    </row>
    <row r="14" spans="1:22" ht="15" thickBot="1" x14ac:dyDescent="0.35">
      <c r="A14" s="11" t="s">
        <v>291</v>
      </c>
      <c r="B14" s="12" t="s">
        <v>800</v>
      </c>
      <c r="F14" s="32"/>
    </row>
    <row r="15" spans="1:22" ht="15" thickBot="1" x14ac:dyDescent="0.35">
      <c r="A15" s="11" t="s">
        <v>56</v>
      </c>
      <c r="B15" s="12" t="s">
        <v>801</v>
      </c>
      <c r="F15" s="32"/>
    </row>
    <row r="16" spans="1:22" ht="15" thickBot="1" x14ac:dyDescent="0.35">
      <c r="A16" s="11" t="s">
        <v>256</v>
      </c>
      <c r="B16" s="12" t="s">
        <v>802</v>
      </c>
      <c r="F16" s="32"/>
    </row>
    <row r="17" spans="1:6" x14ac:dyDescent="0.3">
      <c r="A17" s="14" t="s">
        <v>262</v>
      </c>
      <c r="B17" s="15" t="s">
        <v>803</v>
      </c>
      <c r="F17" s="32"/>
    </row>
    <row r="18" spans="1:6" x14ac:dyDescent="0.3">
      <c r="F18" s="32"/>
    </row>
    <row r="19" spans="1:6" x14ac:dyDescent="0.3">
      <c r="F19" s="32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D578C-BE1E-4AEE-B615-8F1C5EE0E1D5}">
  <dimension ref="B5:N31"/>
  <sheetViews>
    <sheetView workbookViewId="0">
      <selection activeCell="A46" sqref="A46"/>
    </sheetView>
  </sheetViews>
  <sheetFormatPr defaultRowHeight="14.4" x14ac:dyDescent="0.3"/>
  <sheetData>
    <row r="5" spans="2:14" x14ac:dyDescent="0.3">
      <c r="B5" s="25" t="s">
        <v>804</v>
      </c>
    </row>
    <row r="7" spans="2:14" ht="15" thickBot="1" x14ac:dyDescent="0.35"/>
    <row r="8" spans="2:14" x14ac:dyDescent="0.3">
      <c r="B8" s="16"/>
      <c r="C8" s="17"/>
      <c r="D8" s="17"/>
      <c r="E8" s="17"/>
      <c r="F8" s="17"/>
      <c r="G8" s="17"/>
      <c r="H8" s="17"/>
      <c r="I8" s="17"/>
      <c r="J8" s="17"/>
      <c r="K8" s="17"/>
      <c r="L8" s="18"/>
    </row>
    <row r="9" spans="2:14" x14ac:dyDescent="0.3">
      <c r="B9" s="19"/>
      <c r="D9" t="s">
        <v>779</v>
      </c>
      <c r="F9" t="s">
        <v>691</v>
      </c>
      <c r="H9" t="s">
        <v>805</v>
      </c>
      <c r="J9" t="s">
        <v>806</v>
      </c>
      <c r="L9" s="20"/>
      <c r="N9" t="s">
        <v>807</v>
      </c>
    </row>
    <row r="10" spans="2:14" ht="15" thickBot="1" x14ac:dyDescent="0.35">
      <c r="B10" s="21"/>
      <c r="C10" s="22"/>
      <c r="D10" s="22"/>
      <c r="E10" s="22"/>
      <c r="F10" s="22"/>
      <c r="G10" s="22"/>
      <c r="H10" s="22"/>
      <c r="I10" s="22"/>
      <c r="J10" s="22"/>
      <c r="K10" s="22"/>
      <c r="L10" s="23"/>
    </row>
    <row r="11" spans="2:14" x14ac:dyDescent="0.3">
      <c r="B11" s="16"/>
      <c r="C11" s="17"/>
      <c r="D11" s="17"/>
      <c r="E11" s="17"/>
      <c r="F11" s="17"/>
      <c r="G11" s="17"/>
      <c r="H11" s="17"/>
      <c r="I11" s="17"/>
      <c r="J11" s="17"/>
      <c r="K11" s="17"/>
      <c r="L11" s="18"/>
    </row>
    <row r="12" spans="2:14" x14ac:dyDescent="0.3">
      <c r="B12" s="19"/>
      <c r="C12" t="s">
        <v>808</v>
      </c>
      <c r="E12" t="s">
        <v>809</v>
      </c>
      <c r="G12" t="s">
        <v>810</v>
      </c>
      <c r="I12" t="s">
        <v>811</v>
      </c>
      <c r="K12" t="s">
        <v>812</v>
      </c>
      <c r="L12" s="20"/>
      <c r="N12" t="s">
        <v>813</v>
      </c>
    </row>
    <row r="13" spans="2:14" ht="15" thickBot="1" x14ac:dyDescent="0.35">
      <c r="B13" s="21"/>
      <c r="C13" s="22"/>
      <c r="D13" s="22"/>
      <c r="E13" s="22"/>
      <c r="F13" s="22"/>
      <c r="G13" s="22"/>
      <c r="H13" s="22"/>
      <c r="I13" s="22"/>
      <c r="J13" s="22"/>
      <c r="K13" s="22"/>
      <c r="L13" s="23"/>
    </row>
    <row r="14" spans="2:14" x14ac:dyDescent="0.3">
      <c r="B14" s="16"/>
      <c r="C14" s="17"/>
      <c r="D14" s="17"/>
      <c r="E14" s="17"/>
      <c r="F14" s="17"/>
      <c r="G14" s="17"/>
      <c r="H14" s="17"/>
      <c r="I14" s="17"/>
      <c r="J14" s="17"/>
      <c r="K14" s="17"/>
      <c r="L14" s="18"/>
    </row>
    <row r="15" spans="2:14" x14ac:dyDescent="0.3">
      <c r="B15" s="24"/>
      <c r="D15" t="s">
        <v>814</v>
      </c>
      <c r="F15" t="s">
        <v>815</v>
      </c>
      <c r="I15" t="s">
        <v>816</v>
      </c>
      <c r="K15" t="s">
        <v>817</v>
      </c>
      <c r="L15" s="20"/>
      <c r="N15" t="s">
        <v>818</v>
      </c>
    </row>
    <row r="16" spans="2:14" ht="15" thickBot="1" x14ac:dyDescent="0.35">
      <c r="B16" s="21"/>
      <c r="C16" s="22"/>
      <c r="D16" s="22"/>
      <c r="E16" s="22"/>
      <c r="F16" s="22"/>
      <c r="G16" s="22"/>
      <c r="H16" s="22"/>
      <c r="I16" s="22"/>
      <c r="J16" s="22"/>
      <c r="K16" s="22"/>
      <c r="L16" s="23"/>
    </row>
    <row r="17" spans="2:14" x14ac:dyDescent="0.3"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8"/>
    </row>
    <row r="18" spans="2:14" x14ac:dyDescent="0.3">
      <c r="B18" s="19"/>
      <c r="D18" t="s">
        <v>819</v>
      </c>
      <c r="F18" t="s">
        <v>56</v>
      </c>
      <c r="I18" t="s">
        <v>531</v>
      </c>
      <c r="K18" t="s">
        <v>262</v>
      </c>
      <c r="L18" s="20"/>
      <c r="N18" t="s">
        <v>820</v>
      </c>
    </row>
    <row r="19" spans="2:14" ht="15" thickBot="1" x14ac:dyDescent="0.35">
      <c r="B19" s="21"/>
      <c r="C19" s="22"/>
      <c r="D19" s="22"/>
      <c r="E19" s="22"/>
      <c r="F19" s="22"/>
      <c r="G19" s="22"/>
      <c r="H19" s="22"/>
      <c r="I19" s="22"/>
      <c r="J19" s="22"/>
      <c r="K19" s="22"/>
      <c r="L19" s="23"/>
    </row>
    <row r="20" spans="2:14" x14ac:dyDescent="0.3"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8"/>
    </row>
    <row r="21" spans="2:14" x14ac:dyDescent="0.3">
      <c r="B21" s="19"/>
      <c r="D21" t="s">
        <v>821</v>
      </c>
      <c r="F21" t="s">
        <v>176</v>
      </c>
      <c r="J21" t="s">
        <v>822</v>
      </c>
      <c r="K21" t="s">
        <v>491</v>
      </c>
      <c r="L21" s="20" t="s">
        <v>448</v>
      </c>
      <c r="N21" t="s">
        <v>823</v>
      </c>
    </row>
    <row r="22" spans="2:14" ht="15" thickBot="1" x14ac:dyDescent="0.35">
      <c r="B22" s="21"/>
      <c r="C22" s="22"/>
      <c r="D22" s="22"/>
      <c r="E22" s="22"/>
      <c r="F22" s="22"/>
      <c r="G22" s="22"/>
      <c r="H22" s="22"/>
      <c r="I22" s="22"/>
      <c r="J22" s="22"/>
      <c r="K22" s="22"/>
      <c r="L22" s="23"/>
    </row>
    <row r="23" spans="2:14" x14ac:dyDescent="0.3"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8"/>
    </row>
    <row r="24" spans="2:14" x14ac:dyDescent="0.3">
      <c r="B24" s="19"/>
      <c r="D24" t="s">
        <v>81</v>
      </c>
      <c r="I24" t="s">
        <v>291</v>
      </c>
      <c r="K24" t="s">
        <v>333</v>
      </c>
      <c r="L24" s="20"/>
      <c r="N24" t="s">
        <v>824</v>
      </c>
    </row>
    <row r="25" spans="2:14" ht="15" thickBot="1" x14ac:dyDescent="0.35"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3"/>
    </row>
    <row r="26" spans="2:14" x14ac:dyDescent="0.3">
      <c r="B26" s="16"/>
      <c r="C26" s="17"/>
      <c r="D26" s="17"/>
      <c r="E26" s="17"/>
      <c r="F26" s="17"/>
      <c r="G26" s="17"/>
      <c r="H26" s="17"/>
      <c r="I26" s="17"/>
      <c r="J26" s="17"/>
      <c r="K26" s="17"/>
      <c r="L26" s="18"/>
    </row>
    <row r="27" spans="2:14" x14ac:dyDescent="0.3">
      <c r="B27" s="19"/>
      <c r="D27" t="s">
        <v>825</v>
      </c>
      <c r="F27" t="s">
        <v>51</v>
      </c>
      <c r="I27" t="s">
        <v>826</v>
      </c>
      <c r="K27" t="s">
        <v>827</v>
      </c>
      <c r="L27" s="20"/>
      <c r="N27" t="s">
        <v>828</v>
      </c>
    </row>
    <row r="28" spans="2:14" ht="15" thickBot="1" x14ac:dyDescent="0.35">
      <c r="B28" s="21"/>
      <c r="C28" s="22"/>
      <c r="D28" s="22"/>
      <c r="E28" s="22"/>
      <c r="F28" s="22"/>
      <c r="G28" s="22"/>
      <c r="H28" s="22"/>
      <c r="I28" s="22"/>
      <c r="J28" s="22"/>
      <c r="K28" s="22"/>
      <c r="L28" s="23"/>
    </row>
    <row r="29" spans="2:14" x14ac:dyDescent="0.3">
      <c r="B29" s="16"/>
      <c r="C29" s="17"/>
      <c r="D29" s="17"/>
      <c r="E29" s="17"/>
      <c r="F29" s="17"/>
      <c r="G29" s="17"/>
      <c r="H29" s="17"/>
      <c r="I29" s="17"/>
      <c r="J29" s="17"/>
      <c r="K29" s="17"/>
      <c r="L29" s="18"/>
    </row>
    <row r="30" spans="2:14" x14ac:dyDescent="0.3">
      <c r="B30" s="19"/>
      <c r="D30" t="s">
        <v>167</v>
      </c>
      <c r="F30" t="s">
        <v>50</v>
      </c>
      <c r="H30" t="s">
        <v>194</v>
      </c>
      <c r="J30" t="s">
        <v>109</v>
      </c>
      <c r="L30" s="20"/>
      <c r="N30" t="s">
        <v>829</v>
      </c>
    </row>
    <row r="31" spans="2:14" ht="15" thickBot="1" x14ac:dyDescent="0.35">
      <c r="B31" s="21"/>
      <c r="C31" s="22"/>
      <c r="D31" s="22"/>
      <c r="E31" s="22"/>
      <c r="F31" s="22"/>
      <c r="G31" s="22"/>
      <c r="H31" s="22"/>
      <c r="I31" s="22"/>
      <c r="J31" s="22"/>
      <c r="K31" s="22"/>
      <c r="L31" s="23"/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32172781F6FD04498FAB919B4D69492" ma:contentTypeVersion="10" ma:contentTypeDescription="Umožňuje vytvoriť nový dokument." ma:contentTypeScope="" ma:versionID="cfdc1acd328e14039723b8ba5ef774b5">
  <xsd:schema xmlns:xsd="http://www.w3.org/2001/XMLSchema" xmlns:xs="http://www.w3.org/2001/XMLSchema" xmlns:p="http://schemas.microsoft.com/office/2006/metadata/properties" xmlns:ns2="5d629229-8636-4312-8f33-21fc32cd9909" xmlns:ns3="8c939fb6-ca71-46a8-9f64-44f8eb6f315b" targetNamespace="http://schemas.microsoft.com/office/2006/metadata/properties" ma:root="true" ma:fieldsID="28252f053a0f89fe3b89faa35748d476" ns2:_="" ns3:_="">
    <xsd:import namespace="5d629229-8636-4312-8f33-21fc32cd9909"/>
    <xsd:import namespace="8c939fb6-ca71-46a8-9f64-44f8eb6f315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629229-8636-4312-8f33-21fc32cd99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39fb6-ca71-46a8-9f64-44f8eb6f315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20BF30B-435E-4373-BEB6-9972E6A8B89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75F9135-8FDC-4BD5-86AD-94302C53AD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629229-8636-4312-8f33-21fc32cd9909"/>
    <ds:schemaRef ds:uri="8c939fb6-ca71-46a8-9f64-44f8eb6f315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4E72CAF-68D9-4BCE-BDB8-AA9B0EAFA341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terms/"/>
    <ds:schemaRef ds:uri="http://purl.org/dc/dcmitype/"/>
    <ds:schemaRef ds:uri="http://schemas.microsoft.com/office/2006/metadata/properties"/>
    <ds:schemaRef ds:uri="8c939fb6-ca71-46a8-9f64-44f8eb6f315b"/>
    <ds:schemaRef ds:uri="http://purl.org/dc/elements/1.1/"/>
    <ds:schemaRef ds:uri="http://schemas.openxmlformats.org/package/2006/metadata/core-properties"/>
    <ds:schemaRef ds:uri="5d629229-8636-4312-8f33-21fc32cd990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10</vt:i4>
      </vt:variant>
    </vt:vector>
  </HeadingPairs>
  <TitlesOfParts>
    <vt:vector size="10" baseType="lpstr">
      <vt:lpstr>Pocty systemov podla Faz projek</vt:lpstr>
      <vt:lpstr>Pocty systemov podla technologi</vt:lpstr>
      <vt:lpstr>Source systems</vt:lpstr>
      <vt:lpstr>Externe systemy vs odbory</vt:lpstr>
      <vt:lpstr>Interne systemy vs odbory</vt:lpstr>
      <vt:lpstr>data exchange between dept</vt:lpstr>
      <vt:lpstr>Odbory a processy</vt:lpstr>
      <vt:lpstr>Nazby Odboru</vt:lpstr>
      <vt:lpstr>Bus.Arch.</vt:lpstr>
      <vt:lpstr>externi registry (old)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Sanosian, Oleksandra</dc:creator>
  <cp:keywords/>
  <dc:description/>
  <cp:lastModifiedBy>Hroššo Peter</cp:lastModifiedBy>
  <cp:revision/>
  <dcterms:created xsi:type="dcterms:W3CDTF">2015-06-05T18:17:20Z</dcterms:created>
  <dcterms:modified xsi:type="dcterms:W3CDTF">2022-10-03T11:15:59Z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0x010100032172781F6FD04498FAB919B4D69492</vt:lpwstr>
  </property>
</Properties>
</file>