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5080" yWindow="-120" windowWidth="25440" windowHeight="15540"/>
  </bookViews>
  <sheets>
    <sheet name="didaktické pomôcky" sheetId="1" r:id="rId1"/>
  </sheets>
  <definedNames>
    <definedName name="_xlnm._FilterDatabase" localSheetId="0" hidden="1">'didaktické pomôcky'!$A$7:$G$127</definedName>
  </definedNames>
  <calcPr calcId="191029" iterateCount="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1" l="1"/>
  <c r="F55" i="1" s="1"/>
  <c r="E45" i="1" l="1"/>
  <c r="F45" i="1" s="1"/>
  <c r="E32" i="1"/>
  <c r="F32" i="1" s="1"/>
  <c r="E105" i="1" l="1"/>
  <c r="F105" i="1" s="1"/>
  <c r="E104" i="1"/>
  <c r="F104" i="1" s="1"/>
  <c r="E103" i="1"/>
  <c r="F103" i="1" s="1"/>
  <c r="E102" i="1"/>
  <c r="F102" i="1" s="1"/>
  <c r="E101" i="1"/>
  <c r="F101" i="1" s="1"/>
  <c r="E100" i="1"/>
  <c r="F100" i="1" s="1"/>
  <c r="E99" i="1"/>
  <c r="F99" i="1" s="1"/>
  <c r="E98" i="1"/>
  <c r="F98" i="1" s="1"/>
  <c r="E97" i="1"/>
  <c r="F97" i="1" s="1"/>
  <c r="E96" i="1"/>
  <c r="F96" i="1" s="1"/>
  <c r="E95" i="1"/>
  <c r="F95" i="1" s="1"/>
  <c r="E94" i="1"/>
  <c r="F94" i="1" s="1"/>
  <c r="E93" i="1"/>
  <c r="F93" i="1" s="1"/>
  <c r="E92" i="1"/>
  <c r="F92" i="1" s="1"/>
  <c r="E91" i="1"/>
  <c r="F91" i="1" s="1"/>
  <c r="E90" i="1"/>
  <c r="F90" i="1" s="1"/>
  <c r="E89" i="1"/>
  <c r="F89" i="1" s="1"/>
  <c r="E88" i="1"/>
  <c r="F88" i="1" s="1"/>
  <c r="E87" i="1"/>
  <c r="F87" i="1" s="1"/>
  <c r="E86" i="1"/>
  <c r="F86" i="1" s="1"/>
  <c r="E85" i="1"/>
  <c r="F85" i="1" s="1"/>
  <c r="E84" i="1"/>
  <c r="F84" i="1" s="1"/>
  <c r="E83" i="1"/>
  <c r="F83" i="1" s="1"/>
  <c r="E82" i="1"/>
  <c r="F82" i="1" s="1"/>
  <c r="E81" i="1"/>
  <c r="F81" i="1" s="1"/>
  <c r="E80" i="1"/>
  <c r="F80" i="1" s="1"/>
  <c r="E79" i="1"/>
  <c r="F79" i="1" s="1"/>
  <c r="E78" i="1"/>
  <c r="F78" i="1" s="1"/>
  <c r="E77" i="1"/>
  <c r="F77" i="1" s="1"/>
  <c r="E76" i="1"/>
  <c r="F76" i="1" s="1"/>
  <c r="E75" i="1"/>
  <c r="F75" i="1" s="1"/>
  <c r="E74" i="1"/>
  <c r="F74" i="1" s="1"/>
  <c r="E73" i="1"/>
  <c r="F73" i="1" s="1"/>
  <c r="E72" i="1"/>
  <c r="F72" i="1" s="1"/>
  <c r="E71" i="1"/>
  <c r="F71" i="1" s="1"/>
  <c r="E70" i="1"/>
  <c r="F70" i="1" s="1"/>
  <c r="E69" i="1"/>
  <c r="F69" i="1" s="1"/>
  <c r="E68" i="1"/>
  <c r="F68" i="1" s="1"/>
  <c r="E67" i="1"/>
  <c r="F67" i="1" s="1"/>
  <c r="E66" i="1"/>
  <c r="F66" i="1" s="1"/>
  <c r="E65" i="1"/>
  <c r="F65" i="1" s="1"/>
  <c r="E64" i="1"/>
  <c r="F64" i="1" s="1"/>
  <c r="E63" i="1"/>
  <c r="F63" i="1" s="1"/>
  <c r="E62" i="1"/>
  <c r="F62" i="1" s="1"/>
  <c r="E61" i="1"/>
  <c r="F61" i="1" s="1"/>
  <c r="E60" i="1"/>
  <c r="F60" i="1" s="1"/>
  <c r="E59" i="1"/>
  <c r="F59" i="1" s="1"/>
  <c r="E58" i="1"/>
  <c r="F58" i="1" s="1"/>
  <c r="E57" i="1"/>
  <c r="F57" i="1" s="1"/>
  <c r="E56" i="1"/>
  <c r="F56" i="1" s="1"/>
  <c r="F118" i="1"/>
  <c r="E54" i="1"/>
  <c r="F54" i="1" s="1"/>
  <c r="E53" i="1"/>
  <c r="F53" i="1" s="1"/>
  <c r="E52" i="1"/>
  <c r="F52" i="1" s="1"/>
  <c r="E51" i="1"/>
  <c r="F51" i="1" s="1"/>
  <c r="E50" i="1"/>
  <c r="F50" i="1" s="1"/>
  <c r="E49" i="1"/>
  <c r="F49" i="1" s="1"/>
  <c r="E48" i="1"/>
  <c r="F48" i="1" s="1"/>
  <c r="E47" i="1"/>
  <c r="F47" i="1" s="1"/>
  <c r="E46" i="1"/>
  <c r="F46" i="1" s="1"/>
  <c r="E44" i="1"/>
  <c r="F44" i="1" s="1"/>
  <c r="E43" i="1"/>
  <c r="F43" i="1" s="1"/>
  <c r="E42" i="1"/>
  <c r="F42" i="1" s="1"/>
  <c r="E41" i="1"/>
  <c r="F41" i="1" s="1"/>
  <c r="E40" i="1"/>
  <c r="F40" i="1" s="1"/>
  <c r="E39" i="1"/>
  <c r="F39" i="1" s="1"/>
  <c r="E38" i="1"/>
  <c r="F38" i="1" s="1"/>
  <c r="E37" i="1"/>
  <c r="F37" i="1" s="1"/>
  <c r="E36" i="1"/>
  <c r="F36" i="1" s="1"/>
  <c r="E35" i="1"/>
  <c r="F35" i="1" s="1"/>
  <c r="E34" i="1"/>
  <c r="F34" i="1" s="1"/>
  <c r="E33" i="1"/>
  <c r="F33"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alcChain>
</file>

<file path=xl/sharedStrings.xml><?xml version="1.0" encoding="utf-8"?>
<sst xmlns="http://schemas.openxmlformats.org/spreadsheetml/2006/main" count="350" uniqueCount="227">
  <si>
    <t>Príloha č. 5-1 Výpočet zmluvnej ceny /cenový formulár  pre časť 1</t>
  </si>
  <si>
    <t xml:space="preserve">Časť 1: Didaktické pomôcky </t>
  </si>
  <si>
    <t>Verejný obstarávateľ:</t>
  </si>
  <si>
    <t>Predmet zákazky:</t>
  </si>
  <si>
    <t>Časť 1:  Didaktické pomôcky</t>
  </si>
  <si>
    <t>Merná jednotka</t>
  </si>
  <si>
    <t>Požadované množstvo</t>
  </si>
  <si>
    <t>Cena za MJ bez DPH v Eur</t>
  </si>
  <si>
    <t>Cena celkom bez DPH v Eur</t>
  </si>
  <si>
    <t>Cena celkom s DPH v Eur</t>
  </si>
  <si>
    <t>Požadovaná špecifikácia predmetu zákazky</t>
  </si>
  <si>
    <t>Univerzálny programovateľný automat</t>
  </si>
  <si>
    <t>sada</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</si>
  <si>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</si>
  <si>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ks</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</si>
  <si>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</si>
  <si>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SW k iterfejsu - multilicencia</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</si>
  <si>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</si>
  <si>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Sada senzorov pre fyziku - učiteľ</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</si>
  <si>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</si>
  <si>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</si>
  <si>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</si>
  <si>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laboratórnych podnosov pre učiteľa - jeden podnos v rozmere min. 400x300x40 mm a druhý podnos s minimálnym rozmerom 250x250x40 mm, s teplotnou odolnosťou min. do 50°C  a chemickou odolnosťou minimálne pre materiály PS. </t>
  </si>
  <si>
    <t xml:space="preserve">Sada pre termodynamiku s príslušenstvom </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</si>
  <si>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</si>
  <si>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 xml:space="preserve">Učiteľská mechanická sada </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</si>
  <si>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</si>
  <si>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Multifunkčný model mechanického auta</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</si>
  <si>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</si>
  <si>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Sada objem a hmotnosť</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</si>
  <si>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</si>
  <si>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Sada kladiek s príslušenstvom</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</si>
  <si>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</si>
  <si>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Kvapalinový baroskop s príslušenstvom </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</si>
  <si>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</si>
  <si>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Ručná výveva s príslušenstvom</t>
  </si>
  <si>
    <t xml:space="preserve">Min. špecifikácia - školská edukačná súprava pre pokusy vo vákuu. Súprava má obsahovať min. 10 častí, vrátane ručnej vývevy a má byť dodaná v prenosnom obale.  </t>
  </si>
  <si>
    <t xml:space="preserve">Učiteľská optická sada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</si>
  <si>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</si>
  <si>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miešanie farieb</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</si>
  <si>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</si>
  <si>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Učiteľská elektromagnetická sada</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</si>
  <si>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</si>
  <si>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Prístroj na výrobu vysokého DC napätia</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</si>
  <si>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</si>
  <si>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Prístroj na indikáciu napätí s príslušenstvom</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</si>
  <si>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</si>
  <si>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Vizualizér</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</si>
  <si>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</si>
  <si>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Programovateľlné zariadenie</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</si>
  <si>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</si>
  <si>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Laboratórna skriňa na učebné pomôcky - biochémia</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</si>
  <si>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</si>
  <si>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Sada laboratórnych stojanov s príslušenstvom</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</si>
  <si>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</si>
  <si>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Chemický kahan s príslušenstvom</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</si>
  <si>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</si>
  <si>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Stojan na sušenie chemického skla a pomôcok</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</si>
  <si>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</si>
  <si>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Triedna sada nástenných chemických tabúľ</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</si>
  <si>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</si>
  <si>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</si>
  <si>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Sada laboratórneho skla a laboratórnych pomôcok - učiteľ</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</si>
  <si>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</si>
  <si>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 xml:space="preserve">Sada preparačných nástrojov s príslušenstvom </t>
  </si>
  <si>
    <t>súbor</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</si>
  <si>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</si>
  <si>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Planktónové siete</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</si>
  <si>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</si>
  <si>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Triedna sada anatomických modelov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</si>
  <si>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</si>
  <si>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Triedna sada botanických modelov</t>
  </si>
  <si>
    <t>Min. špecifikácia - školská edukačná súprava pre pokusy vo vákuu. Súprava má obsahovať min. 10 častí, vrátane ručnej vývevy a má byť dodaná v prenosnom obale.  Sada pre skupinu max. 4 žiakov.</t>
  </si>
  <si>
    <t>Triedna sada zoologických modelov</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</si>
  <si>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</si>
  <si>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Triedna sada biologických modelov</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</si>
  <si>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</si>
  <si>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Učiteľský biologický mikroskop</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</si>
  <si>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</si>
  <si>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</si>
  <si>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Resuscitačná figurína na CPR</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</si>
  <si>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</si>
  <si>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</si>
  <si>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</si>
  <si>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</si>
  <si>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Triedna sada pre simuláciu úrazov</t>
  </si>
  <si>
    <t>Laboratórna skriňa na učebné pomôcky, materiál min. LDT hrúbky min. 18 mm, 2mm hrany ABS, min. 4 ukladacie úrovne, uzamykateľná, 2/3 sklenené dvierka, 1/3 plné dvierka. Rozemr min.: 1950x800x400 mm. Farebné preverdenie podľa vzorkovníka.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</si>
  <si>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</si>
  <si>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</si>
  <si>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 xml:space="preserve">Chemický, sklenený liehový kahan s príslušenstvom. Sada má obsahovať min.: 1 ks liehový kahan s objemom 250ml, hrúbka skla 1,8 mm, 1ks laboratórna trojnožka so sieťkou nad kahan, 250 ml lieh na horenie. </t>
  </si>
  <si>
    <t>Sada senzorov pre biochémiu - učiteľ</t>
  </si>
  <si>
    <t>Stojan na sušenie laboratórneho skla  a pomôcok má mať kapacitu min. 55 miest a má pozostávať z 2 častí - stojan a miska na zachytávanie vody, rozmery stojana min. (VxDxŠ) 64x36x14 cm.</t>
  </si>
  <si>
    <t>Digitálna učiteľská váha</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</si>
  <si>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</si>
  <si>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Prístroj na určenie pH s príslušenstvom</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</si>
  <si>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</si>
  <si>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</si>
  <si>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</si>
  <si>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 xml:space="preserve">Ekologická sada s príslušenstvom </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</si>
  <si>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</si>
  <si>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Interfejs na zber dát s príslušenstvom</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</si>
  <si>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</si>
  <si>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Sada senzorov pre fyziku - žiak</t>
  </si>
  <si>
    <t>Spotrebný materiál k dodaným pomôckam pre učebňu biochémie (filtračný papier, materiál na pokusy, náhradné činidlá, hygienické jednorázové pomôcky atď).</t>
  </si>
  <si>
    <t>Sada žiackych termodynamických súprav</t>
  </si>
  <si>
    <t>Sada tácok - fyzika</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</si>
  <si>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</si>
  <si>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 xml:space="preserve">Skupinová sada pre termodynamiku s príslušenstvom </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</si>
  <si>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</si>
  <si>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Sada žiackych mechanických súprav</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</si>
  <si>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</si>
  <si>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</si>
  <si>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</si>
  <si>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</si>
  <si>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</si>
  <si>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</si>
  <si>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Sada žiackych optických súprav</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</si>
  <si>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</si>
  <si>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Žiacka elektrotechnická súprava</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</si>
  <si>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</si>
  <si>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Sada žiackych elektromagnetických súprav</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</si>
  <si>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</si>
  <si>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Sada zdrojov bezpečného napätia a prúdu</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</si>
  <si>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</si>
  <si>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</si>
  <si>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Sada digitálnych žiackych váh</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</si>
  <si>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</si>
  <si>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</si>
  <si>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Sada chemických kahanov s príslušenstvom</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</si>
  <si>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</si>
  <si>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Sada tácok - biochémia</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</si>
  <si>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</si>
  <si>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Sada prístrojov na určenie pH s príslušenstvom</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</si>
  <si>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</si>
  <si>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 xml:space="preserve">Sada ochranných prostriedkov pre skupinu max. 4 žiakov pre prácu v biochemickej učebni. Sada má obsahovať min.: 4 ks ochranných okuliarov - polykarbonátové, číre, nepriamo vetrané, spĺňajúce požiadavku EN 166 a EN 170, 4ks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4ks chňapka do silikónová vhodná do chemického prostredia. </t>
  </si>
  <si>
    <t>Sada 3D modelov na chémiu - žiak</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</si>
  <si>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</si>
  <si>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Sada laboratórneho skla a laboratórnych pomôcok</t>
  </si>
  <si>
    <t>Spotrebný materiál pre skupinu max. 4 žiakov k dodaným pomôckam pre učebňu biochémie (filtračný papier, materiál na pokusy, náhradné činidlá, hygienické jednorázové pomôcky atď).</t>
  </si>
  <si>
    <t>Sada senzorov pre biochémiu/chémiu - žiak</t>
  </si>
  <si>
    <t>Školský mikroskop - žiacky</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</si>
  <si>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</si>
  <si>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</si>
  <si>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Sada planktónových sietí - chémia</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</si>
  <si>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</si>
  <si>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</si>
  <si>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</si>
  <si>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 xml:space="preserve">Model torza min. v životnej veľkosti umožňujúci precvičovať brušný/hrudný tlak procesov spätného vyfukovania (Heimlichov manéver)  a uvoľnenie úst na vyčistenie blokovaných dýchacích ciest. Materiál torza má navodzovať hmatateľnú realitu s anatomickým rozhraním rebier, mečovitého výbežku a krčnej ryhy.  Model má obsahovať aj zapchávajúce objekty a má byť dodaný vrátane trička a ľahkej prenosnej tašky. </t>
  </si>
  <si>
    <t>Minimálna špecifikácia: Figurína dieťaťa na nácvik KPR, umožňuje nácvik Heimlichovho manévra, KPR a dýchanie z úst do úst, realistické anatomické znaky ako ohryzok, krčná tepna, pupok, hrudný kôš.</t>
  </si>
  <si>
    <t>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t>
  </si>
  <si>
    <t>Súbor na robotické programovanie</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</si>
  <si>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</si>
  <si>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Dielenské meradlá s príslušenstvom</t>
  </si>
  <si>
    <t xml:space="preserve">Lupa na pozorovanie prírody pre učiteľa s minimálne dvojnásobným zväčšením, možnosťou pripojenia nádobky s otvormi na vetranie, s priemerom min. 50 mm. na pozorovanie drobného hmyzu, rastlín a hornín. 
</t>
  </si>
  <si>
    <t>Ručné náradie s príslušenstvom</t>
  </si>
  <si>
    <t xml:space="preserve">Základná sada kľúčov na určovanie biologických druhov - rastlín, zvierat, nerastov a pod. </t>
  </si>
  <si>
    <t>Akumulátorové náradie</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</si>
  <si>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</si>
  <si>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Náradia pre elektroniku s príslušenstvom</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</si>
  <si>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</si>
  <si>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Montážne náradie pre vodoinštaláciu</t>
  </si>
  <si>
    <t>Súprava základného murárskeho, stavebného a maliarskeho náradia s príslušenstvom</t>
  </si>
  <si>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</si>
  <si>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 xml:space="preserve">Mikrospájkovačka s príslušenstvom </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</si>
  <si>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</si>
  <si>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Nožnice na strihanie plechu s príslušenstvom</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</si>
  <si>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</si>
  <si>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Teplovzdušná pištoľ s príslušenstvom</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</si>
  <si>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</si>
  <si>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Vypalovačka do dreva</t>
  </si>
  <si>
    <t>Sada kľúčov na určovanie biologických druhov - rastlín, zvierat, nerastov a pod. Sada pre skupinu max. 4 žiakov.</t>
  </si>
  <si>
    <t>Zverák s príslušenstvom</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</si>
  <si>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</si>
  <si>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Nákova s príslušenstvom</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</si>
  <si>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</si>
  <si>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 xml:space="preserve">Sada univerzálnych meracích prístrojov </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</si>
  <si>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</si>
  <si>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Sada na meranie spotreby el. energie</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</si>
  <si>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</si>
  <si>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Sada na znázornenie bezpečného využitia elektrickej energie v domácnosti</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</si>
  <si>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</si>
  <si>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Sada na znázornenie pravouhlého premietania</t>
  </si>
  <si>
    <t>Sada na znázornenie skleníkového efektu</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</si>
  <si>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</si>
  <si>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Sada na znázornenie zdrojov obnoviteľnej energie</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</si>
  <si>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</si>
  <si>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 xml:space="preserve">Sada na využitie obnoviteľnej enegie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</si>
  <si>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</si>
  <si>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Sada na znázornenie vodovodného systému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</si>
  <si>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</si>
  <si>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Sada základných druhov mechanizmov, pohonov a prevodov</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</si>
  <si>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</si>
  <si>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Prístroj detekujúci hladinu hluku</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</si>
  <si>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</si>
  <si>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Triedna sada nástenných tabúľ pre polytechniku</t>
  </si>
  <si>
    <t xml:space="preserve">Vypaľovačka do učebne dreva, minimálne je požadovaný  ručný nástroj vhodný pre školské prostredie, s minimálnym príkom 165W a osvetlením pracovnej plochy. </t>
  </si>
  <si>
    <t>Sada na obrábanie dreva s príslušenstvom</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</si>
  <si>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</si>
  <si>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Sada na obrábanie kovu a plastov s príslušenstvom</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</si>
  <si>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</si>
  <si>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Vzorkovnice základných druhov technických materiálov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</si>
  <si>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</si>
  <si>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Stolárska hoblica - odborná učebňa techniky</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</si>
  <si>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</si>
  <si>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 xml:space="preserve">Súbor chemikálií pre učebňu biochémie </t>
  </si>
  <si>
    <t>SPOLU - Didaktické pomôcky:</t>
  </si>
  <si>
    <t xml:space="preserve">Identifikačné údaje: </t>
  </si>
  <si>
    <t>Obchodné meno:</t>
  </si>
  <si>
    <t>Adresa:</t>
  </si>
  <si>
    <t>IČO:</t>
  </si>
  <si>
    <t xml:space="preserve">Platca DPH: </t>
  </si>
  <si>
    <t>Dátum, meno a  podpis oprávnenej osoby</t>
  </si>
  <si>
    <t>Ochranné prostriedky pre učiteľa</t>
  </si>
  <si>
    <t>Súbor spotrebného materiálu a vybavenia pre učiteľa</t>
  </si>
  <si>
    <t>Ochranné prostriedky - učiteľ</t>
  </si>
  <si>
    <t>Spotrebný materiál a vybavenia pre učebňu biochémie - učiteľ</t>
  </si>
  <si>
    <t>Sada ochranných prostriedkov</t>
  </si>
  <si>
    <t>Súbor spotrebného materiálu a vybavenia</t>
  </si>
  <si>
    <t>Ochranné prostriedky</t>
  </si>
  <si>
    <t>Triedny súbor spotrebného materiálu</t>
  </si>
  <si>
    <t>Obec Pliešovce</t>
  </si>
  <si>
    <t>Zlepšenie kľúčových kompetencií žiakov na ZŠ v Pliešovciach</t>
  </si>
  <si>
    <t>Laboratórny podnos</t>
  </si>
  <si>
    <t>Laboratórne podnosy</t>
  </si>
  <si>
    <t>Interfejs na zber dát - biochémia</t>
  </si>
  <si>
    <t>SW k interfejsu - multilicencia</t>
  </si>
  <si>
    <t>Sada 3D modelov na chémiu - učiteľ</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</si>
</sst>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sz val="12"/>
      <color rgb="FF000000"/>
      <name val="Calibri"/>
      <family val="2"/>
      <charset val="238"/>
    </font>
    <font>
      <sz val="10"/>
      <color rgb="FF000000"/>
      <name val="Arial"/>
      <family val="2"/>
      <charset val="238"/>
    </font>
    <font>
      <sz val="11"/>
      <color theme="1"/>
      <name val="Calibri"/>
      <family val="2"/>
      <charset val="238"/>
    </font>
    <font>
      <b/>
      <sz val="16"/>
      <color rgb="FF000000"/>
      <name val="Calibri"/>
      <family val="2"/>
      <charset val="238"/>
    </font>
    <font>
      <b/>
      <sz val="14"/>
      <color rgb="FF000000"/>
      <name val="Calibri"/>
      <family val="2"/>
      <charset val="238"/>
    </font>
    <font>
      <b/>
      <sz val="12"/>
      <color rgb="FF000000"/>
      <name val="Calibri"/>
      <family val="2"/>
      <charset val="238"/>
    </font>
    <font>
      <b/>
      <sz val="11"/>
      <name val="Calibri"/>
      <family val="2"/>
      <charset val="238"/>
    </font>
    <font>
      <sz val="10"/>
      <color rgb="FF000000"/>
      <name val="Calibri"/>
      <family val="2"/>
      <charset val="238"/>
    </font>
    <font>
      <b/>
      <sz val="11"/>
      <color rgb="FF000000"/>
      <name val="Calibri"/>
      <family val="2"/>
      <charset val="238"/>
    </font>
    <font>
      <sz val="12"/>
      <name val="Calibri"/>
      <family val="2"/>
      <charset val="238"/>
    </font>
    <font>
      <sz val="8"/>
      <name val="Calibri"/>
      <family val="2"/>
      <charset val="238"/>
    </font>
    <font>
      <b/>
      <sz val="12"/>
      <color rgb="FFFF0000"/>
      <name val="Calibri"/>
      <family val="2"/>
      <charset val="238"/>
    </font>
    <font>
      <b/>
      <sz val="11"/>
      <color rgb="FFFF0000"/>
      <name val="Calibri"/>
      <family val="2"/>
      <charset val="238"/>
    </font>
    <font>
      <b/>
      <sz val="10"/>
      <name val="Calibri"/>
      <family val="2"/>
      <charset val="238"/>
    </font>
    <font>
      <sz val="10"/>
      <name val="Calibri"/>
      <family val="2"/>
      <charset val="238"/>
    </font>
    <font>
      <sz val="10"/>
      <color theme="1"/>
      <name val="Arial"/>
      <family val="2"/>
      <charset val="238"/>
    </font>
    <font>
      <sz val="10"/>
      <name val="Arial"/>
      <family val="2"/>
      <charset val="238"/>
    </font>
  </fonts>
  <fills count="6">
    <fill>
      <patternFill patternType="none"/>
    </fill>
    <fill>
      <patternFill patternType="gray125"/>
    </fill>
    <fill>
      <patternFill patternType="solid">
        <fgColor rgb="FFFFFF00"/>
        <bgColor rgb="FF000000"/>
      </patternFill>
    </fill>
    <fill>
      <patternFill patternType="solid">
        <fgColor rgb="FFFFFFFF"/>
        <bgColor rgb="FF000000"/>
      </patternFill>
    </fill>
    <fill>
      <patternFill patternType="solid">
        <fgColor rgb="FFFCD5B4"/>
        <bgColor rgb="FF000000"/>
      </patternFill>
    </fill>
    <fill>
      <patternFill patternType="solid">
        <fgColor rgb="FFF2F2F2"/>
        <bgColor rgb="FF000000"/>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0" fontId="16" fillId="0" borderId="0"/>
    <xf numFmtId="0" fontId="17" fillId="0" borderId="0"/>
  </cellStyleXfs>
  <cellXfs count="78">
    <xf numFmtId="0" fontId="0" fillId="0" borderId="0" xfId="0"/>
    <xf numFmtId="0" fontId="3" fillId="0" borderId="0" xfId="0" applyFont="1"/>
    <xf numFmtId="0" fontId="5" fillId="3" borderId="3" xfId="0" applyFont="1" applyFill="1" applyBorder="1" applyAlignment="1">
      <alignment horizontal="left" vertical="center" wrapText="1"/>
    </xf>
    <xf numFmtId="4" fontId="6" fillId="3" borderId="3" xfId="0" applyNumberFormat="1" applyFont="1" applyFill="1" applyBorder="1" applyAlignment="1">
      <alignment horizontal="left" vertical="center" wrapText="1"/>
    </xf>
    <xf numFmtId="0" fontId="3" fillId="3" borderId="0" xfId="0" applyFont="1" applyFill="1"/>
    <xf numFmtId="0" fontId="7" fillId="0" borderId="2" xfId="0" applyFont="1" applyBorder="1" applyAlignment="1">
      <alignment horizontal="left" vertical="top" wrapText="1"/>
    </xf>
    <xf numFmtId="0" fontId="8" fillId="0" borderId="0" xfId="0" applyFont="1"/>
    <xf numFmtId="0" fontId="9" fillId="4" borderId="6"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top" wrapText="1"/>
      <protection locked="0"/>
    </xf>
    <xf numFmtId="4" fontId="1" fillId="5" borderId="5" xfId="0" applyNumberFormat="1" applyFont="1" applyFill="1" applyBorder="1" applyAlignment="1" applyProtection="1">
      <alignment horizontal="center" vertical="top" wrapText="1"/>
      <protection locked="0"/>
    </xf>
    <xf numFmtId="4" fontId="10" fillId="4" borderId="5" xfId="0" applyNumberFormat="1" applyFont="1" applyFill="1" applyBorder="1" applyAlignment="1" applyProtection="1">
      <alignment horizontal="center" vertical="top" wrapText="1"/>
      <protection locked="0"/>
    </xf>
    <xf numFmtId="0" fontId="10" fillId="4" borderId="5" xfId="0" applyFont="1" applyFill="1" applyBorder="1" applyAlignment="1" applyProtection="1">
      <alignment horizontal="center" vertical="center"/>
      <protection locked="0"/>
    </xf>
    <xf numFmtId="0" fontId="3" fillId="0" borderId="0" xfId="0" applyFont="1" applyAlignment="1">
      <alignment vertical="top"/>
    </xf>
    <xf numFmtId="0" fontId="11" fillId="0" borderId="0" xfId="0" applyFont="1" applyAlignment="1">
      <alignment vertical="top"/>
    </xf>
    <xf numFmtId="0" fontId="6" fillId="3" borderId="0" xfId="0" applyFont="1" applyFill="1" applyAlignment="1" applyProtection="1">
      <alignment horizontal="left" vertical="top" wrapText="1"/>
      <protection locked="0"/>
    </xf>
    <xf numFmtId="0" fontId="1" fillId="3" borderId="0" xfId="0" applyFont="1" applyFill="1" applyAlignment="1" applyProtection="1">
      <alignment horizontal="center" vertical="center" wrapText="1"/>
      <protection locked="0"/>
    </xf>
    <xf numFmtId="4" fontId="1" fillId="3" borderId="0" xfId="0" applyNumberFormat="1" applyFont="1" applyFill="1" applyAlignment="1" applyProtection="1">
      <alignment horizontal="center" vertical="center" wrapText="1"/>
      <protection locked="0"/>
    </xf>
    <xf numFmtId="4" fontId="12" fillId="3" borderId="0" xfId="0" applyNumberFormat="1" applyFont="1" applyFill="1" applyAlignment="1" applyProtection="1">
      <alignment horizontal="right" vertical="center" wrapText="1"/>
      <protection locked="0"/>
    </xf>
    <xf numFmtId="4" fontId="6" fillId="3" borderId="0" xfId="0" applyNumberFormat="1" applyFont="1" applyFill="1" applyAlignment="1" applyProtection="1">
      <alignment horizontal="right" vertical="center"/>
      <protection locked="0"/>
    </xf>
    <xf numFmtId="0" fontId="6" fillId="3" borderId="0" xfId="0" applyFont="1" applyFill="1" applyAlignment="1" applyProtection="1">
      <alignment horizontal="left" vertical="center" wrapText="1"/>
      <protection locked="0"/>
    </xf>
    <xf numFmtId="0" fontId="3" fillId="3" borderId="0" xfId="0" applyFont="1" applyFill="1" applyProtection="1">
      <protection locked="0"/>
    </xf>
    <xf numFmtId="4" fontId="1" fillId="3" borderId="0" xfId="0" applyNumberFormat="1" applyFont="1" applyFill="1" applyProtection="1">
      <protection locked="0"/>
    </xf>
    <xf numFmtId="4" fontId="13" fillId="3" borderId="0" xfId="0" applyNumberFormat="1" applyFont="1" applyFill="1" applyAlignment="1" applyProtection="1">
      <alignment vertical="center"/>
      <protection locked="0"/>
    </xf>
    <xf numFmtId="4" fontId="6" fillId="3" borderId="0" xfId="0" applyNumberFormat="1" applyFont="1" applyFill="1" applyAlignment="1">
      <alignment horizontal="right" vertical="center"/>
    </xf>
    <xf numFmtId="0" fontId="14" fillId="3" borderId="9" xfId="0" applyFont="1" applyFill="1" applyBorder="1" applyAlignment="1">
      <alignment vertical="top" wrapText="1"/>
    </xf>
    <xf numFmtId="0" fontId="3" fillId="3" borderId="10" xfId="0" applyFont="1" applyFill="1" applyBorder="1"/>
    <xf numFmtId="4" fontId="1" fillId="3" borderId="10" xfId="0" applyNumberFormat="1" applyFont="1" applyFill="1" applyBorder="1"/>
    <xf numFmtId="4" fontId="1" fillId="3" borderId="11" xfId="0" applyNumberFormat="1" applyFont="1" applyFill="1" applyBorder="1"/>
    <xf numFmtId="0" fontId="3" fillId="0" borderId="0" xfId="0" applyFont="1" applyAlignment="1">
      <alignment vertical="top" wrapText="1"/>
    </xf>
    <xf numFmtId="4" fontId="1" fillId="0" borderId="0" xfId="0" applyNumberFormat="1" applyFont="1"/>
    <xf numFmtId="4" fontId="3" fillId="0" borderId="0" xfId="0" applyNumberFormat="1" applyFont="1"/>
    <xf numFmtId="0" fontId="6" fillId="2" borderId="8" xfId="0" applyFont="1" applyFill="1" applyBorder="1" applyAlignment="1" applyProtection="1">
      <alignment horizontal="left" vertical="top" wrapText="1"/>
      <protection locked="0"/>
    </xf>
    <xf numFmtId="0" fontId="7" fillId="0" borderId="5" xfId="0" applyFont="1" applyBorder="1" applyAlignment="1">
      <alignment horizontal="left"/>
    </xf>
    <xf numFmtId="0" fontId="11" fillId="0" borderId="0" xfId="0" applyFont="1" applyAlignment="1">
      <alignment vertical="center"/>
    </xf>
    <xf numFmtId="0" fontId="3" fillId="0" borderId="0" xfId="0" applyFont="1" applyAlignment="1">
      <alignment vertical="center"/>
    </xf>
    <xf numFmtId="0" fontId="1" fillId="0" borderId="5" xfId="0" applyFont="1" applyBorder="1" applyAlignment="1">
      <alignment vertical="top" wrapText="1"/>
    </xf>
    <xf numFmtId="0" fontId="1" fillId="0" borderId="5" xfId="0" applyFont="1" applyBorder="1" applyAlignment="1">
      <alignment horizontal="center" vertical="top" wrapText="1"/>
    </xf>
    <xf numFmtId="0" fontId="1" fillId="0" borderId="7" xfId="0" applyFont="1" applyBorder="1" applyAlignment="1" applyProtection="1">
      <alignment horizontal="center" vertical="top" wrapText="1"/>
      <protection locked="0"/>
    </xf>
    <xf numFmtId="4" fontId="1" fillId="0" borderId="8" xfId="0" applyNumberFormat="1" applyFont="1" applyBorder="1" applyAlignment="1">
      <alignment horizontal="right" vertical="top"/>
    </xf>
    <xf numFmtId="4" fontId="1" fillId="0" borderId="8" xfId="0" applyNumberFormat="1" applyFont="1" applyBorder="1" applyAlignment="1">
      <alignment vertical="top" wrapText="1"/>
    </xf>
    <xf numFmtId="4" fontId="1" fillId="0" borderId="8" xfId="0" applyNumberFormat="1" applyFont="1" applyBorder="1" applyAlignment="1" applyProtection="1">
      <alignment vertical="top"/>
      <protection locked="0"/>
    </xf>
    <xf numFmtId="0" fontId="1" fillId="0" borderId="4" xfId="0" applyFont="1" applyBorder="1" applyAlignment="1" applyProtection="1">
      <alignment horizontal="center" vertical="top" wrapText="1"/>
      <protection locked="0"/>
    </xf>
    <xf numFmtId="4" fontId="1" fillId="0" borderId="5" xfId="0" applyNumberFormat="1" applyFont="1" applyBorder="1" applyAlignment="1">
      <alignment horizontal="right" vertical="top"/>
    </xf>
    <xf numFmtId="4" fontId="1" fillId="0" borderId="5" xfId="0" applyNumberFormat="1" applyFont="1" applyBorder="1" applyAlignment="1">
      <alignment vertical="top" wrapText="1"/>
    </xf>
    <xf numFmtId="4" fontId="1" fillId="0" borderId="5" xfId="0" applyNumberFormat="1" applyFont="1" applyBorder="1" applyAlignment="1" applyProtection="1">
      <alignment vertical="top"/>
      <protection locked="0"/>
    </xf>
    <xf numFmtId="0" fontId="10" fillId="0" borderId="5" xfId="0" applyFont="1" applyBorder="1" applyAlignment="1">
      <alignment vertical="top" wrapText="1"/>
    </xf>
    <xf numFmtId="0" fontId="2" fillId="0" borderId="5" xfId="0" applyFont="1" applyBorder="1" applyAlignment="1">
      <alignment horizontal="center" vertical="top" wrapText="1"/>
    </xf>
    <xf numFmtId="0" fontId="10" fillId="0" borderId="5" xfId="0" applyFont="1" applyBorder="1" applyAlignment="1">
      <alignment horizontal="center" vertical="top" wrapText="1"/>
    </xf>
    <xf numFmtId="0" fontId="10" fillId="0" borderId="4" xfId="0" applyFont="1" applyBorder="1" applyAlignment="1" applyProtection="1">
      <alignment horizontal="center" vertical="top" wrapText="1"/>
      <protection locked="0"/>
    </xf>
    <xf numFmtId="4" fontId="10" fillId="0" borderId="5" xfId="0" applyNumberFormat="1" applyFont="1" applyBorder="1" applyAlignment="1">
      <alignment vertical="top"/>
    </xf>
    <xf numFmtId="4" fontId="10" fillId="0" borderId="5" xfId="0" applyNumberFormat="1" applyFont="1" applyBorder="1" applyAlignment="1">
      <alignment vertical="top" wrapText="1"/>
    </xf>
    <xf numFmtId="4" fontId="10" fillId="0" borderId="5" xfId="0" applyNumberFormat="1" applyFont="1" applyBorder="1" applyAlignment="1" applyProtection="1">
      <alignment vertical="top"/>
      <protection locked="0"/>
    </xf>
    <xf numFmtId="4" fontId="1" fillId="0" borderId="5" xfId="0" applyNumberFormat="1" applyFont="1" applyBorder="1" applyAlignment="1">
      <alignment vertical="top"/>
    </xf>
    <xf numFmtId="0" fontId="1" fillId="0" borderId="8" xfId="0" applyFont="1" applyBorder="1" applyAlignment="1">
      <alignment horizontal="center" vertical="top" wrapText="1"/>
    </xf>
    <xf numFmtId="0" fontId="1" fillId="0" borderId="15" xfId="0" applyFont="1" applyBorder="1" applyAlignment="1">
      <alignment vertical="top" wrapText="1"/>
    </xf>
    <xf numFmtId="0" fontId="1" fillId="0" borderId="15" xfId="0" applyFont="1" applyBorder="1" applyAlignment="1">
      <alignment horizontal="center" vertical="top" wrapText="1"/>
    </xf>
    <xf numFmtId="0" fontId="1" fillId="0" borderId="13"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4" fontId="1" fillId="2" borderId="5" xfId="0" applyNumberFormat="1" applyFont="1" applyFill="1" applyBorder="1" applyAlignment="1" applyProtection="1">
      <alignment horizontal="center" vertical="top" wrapText="1"/>
      <protection locked="0"/>
    </xf>
    <xf numFmtId="4" fontId="12" fillId="2" borderId="5" xfId="0" applyNumberFormat="1" applyFont="1" applyFill="1" applyBorder="1" applyAlignment="1" applyProtection="1">
      <alignment horizontal="right" vertical="top" wrapText="1"/>
      <protection locked="0"/>
    </xf>
    <xf numFmtId="4" fontId="6" fillId="2" borderId="5" xfId="0" applyNumberFormat="1" applyFont="1" applyFill="1" applyBorder="1" applyAlignment="1" applyProtection="1">
      <alignment horizontal="right" vertical="top"/>
      <protection locked="0"/>
    </xf>
    <xf numFmtId="0" fontId="15" fillId="3" borderId="12"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13"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0" xfId="0" applyFont="1" applyFill="1" applyAlignment="1">
      <alignment horizontal="left" vertical="top" wrapText="1"/>
    </xf>
    <xf numFmtId="0" fontId="3" fillId="3" borderId="13" xfId="0" applyFont="1" applyFill="1" applyBorder="1" applyAlignment="1">
      <alignment horizontal="left" vertical="top" wrapText="1"/>
    </xf>
    <xf numFmtId="0" fontId="14" fillId="3" borderId="14" xfId="0" applyFont="1" applyFill="1" applyBorder="1" applyAlignment="1">
      <alignment horizontal="left" vertical="top" wrapText="1"/>
    </xf>
    <xf numFmtId="0" fontId="14" fillId="3" borderId="1" xfId="0" applyFont="1" applyFill="1" applyBorder="1" applyAlignment="1">
      <alignment horizontal="left" vertical="top" wrapText="1"/>
    </xf>
    <xf numFmtId="0" fontId="14" fillId="3" borderId="7" xfId="0" applyFont="1" applyFill="1" applyBorder="1" applyAlignment="1">
      <alignment horizontal="left" vertical="top" wrapText="1"/>
    </xf>
    <xf numFmtId="0" fontId="4" fillId="0" borderId="1" xfId="0" applyFont="1" applyBorder="1" applyAlignment="1">
      <alignment horizontal="left" vertical="center"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7" fillId="0" borderId="2" xfId="0" applyFont="1" applyBorder="1" applyAlignment="1">
      <alignment horizontal="left"/>
    </xf>
    <xf numFmtId="0" fontId="0" fillId="0" borderId="3" xfId="0" applyBorder="1" applyAlignment="1">
      <alignment horizontal="left"/>
    </xf>
    <xf numFmtId="0" fontId="0" fillId="0" borderId="4" xfId="0" applyBorder="1" applyAlignment="1">
      <alignment horizontal="left"/>
    </xf>
  </cellXfs>
  <cellStyles count="3">
    <cellStyle name="Normálna" xfId="0" builtinId="0"/>
    <cellStyle name="Normálna 2" xfId="1"/>
    <cellStyle name="Normálna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tabSelected="1" view="pageBreakPreview" zoomScaleNormal="100" zoomScaleSheetLayoutView="100" workbookViewId="0">
      <selection activeCell="F118" sqref="F118"/>
    </sheetView>
  </sheetViews>
  <sheetFormatPr defaultColWidth="9.140625" defaultRowHeight="15.75" x14ac:dyDescent="0.25"/>
  <cols>
    <col min="1" max="1" width="52.7109375" style="28" customWidth="1"/>
    <col min="2" max="2" width="9.140625" style="1"/>
    <col min="3" max="3" width="12.5703125" style="1" customWidth="1"/>
    <col min="4" max="4" width="14.7109375" style="29" customWidth="1"/>
    <col min="5" max="6" width="14.7109375" style="30" customWidth="1"/>
    <col min="7" max="7" width="60" style="1" hidden="1" customWidth="1"/>
    <col min="8" max="16384" width="9.140625" style="1"/>
  </cols>
  <sheetData>
    <row r="1" spans="1:7" ht="37.5" customHeight="1" x14ac:dyDescent="0.25">
      <c r="A1" s="71" t="s">
        <v>0</v>
      </c>
      <c r="B1" s="71"/>
      <c r="C1" s="71"/>
      <c r="D1" s="71"/>
      <c r="E1" s="71"/>
      <c r="F1" s="71"/>
    </row>
    <row r="2" spans="1:7" ht="21.95" customHeight="1" x14ac:dyDescent="0.25">
      <c r="A2" s="72" t="s">
        <v>1</v>
      </c>
      <c r="B2" s="73"/>
      <c r="C2" s="73"/>
      <c r="D2" s="73"/>
      <c r="E2" s="73"/>
      <c r="F2" s="74"/>
    </row>
    <row r="3" spans="1:7" s="4" customFormat="1" ht="10.5" customHeight="1" x14ac:dyDescent="0.25">
      <c r="A3" s="2"/>
      <c r="B3" s="2"/>
      <c r="C3" s="2"/>
      <c r="D3" s="3"/>
      <c r="E3" s="2"/>
      <c r="F3" s="2"/>
    </row>
    <row r="4" spans="1:7" s="6" customFormat="1" ht="15" customHeight="1" x14ac:dyDescent="0.25">
      <c r="A4" s="5" t="s">
        <v>2</v>
      </c>
      <c r="B4" s="75" t="s">
        <v>220</v>
      </c>
      <c r="C4" s="76"/>
      <c r="D4" s="76"/>
      <c r="E4" s="76"/>
      <c r="F4" s="77"/>
    </row>
    <row r="5" spans="1:7" s="6" customFormat="1" ht="15" customHeight="1" x14ac:dyDescent="0.25">
      <c r="A5" s="5" t="s">
        <v>3</v>
      </c>
      <c r="B5" s="32" t="s">
        <v>221</v>
      </c>
      <c r="C5" s="32"/>
      <c r="D5" s="32"/>
      <c r="E5" s="32"/>
      <c r="F5" s="32"/>
    </row>
    <row r="6" spans="1:7" s="4" customFormat="1" ht="10.5" customHeight="1" x14ac:dyDescent="0.25">
      <c r="A6" s="2"/>
      <c r="B6" s="2"/>
      <c r="C6" s="2"/>
      <c r="D6" s="3"/>
      <c r="E6" s="2"/>
      <c r="F6" s="2"/>
    </row>
    <row r="7" spans="1:7" s="12" customFormat="1" ht="33" customHeight="1" x14ac:dyDescent="0.25">
      <c r="A7" s="7" t="s">
        <v>4</v>
      </c>
      <c r="B7" s="8" t="s">
        <v>5</v>
      </c>
      <c r="C7" s="8" t="s">
        <v>6</v>
      </c>
      <c r="D7" s="9" t="s">
        <v>7</v>
      </c>
      <c r="E7" s="10" t="s">
        <v>8</v>
      </c>
      <c r="F7" s="10" t="s">
        <v>9</v>
      </c>
      <c r="G7" s="11" t="s">
        <v>10</v>
      </c>
    </row>
    <row r="8" spans="1:7" x14ac:dyDescent="0.25">
      <c r="A8" s="35" t="s">
        <v>11</v>
      </c>
      <c r="B8" s="36" t="s">
        <v>12</v>
      </c>
      <c r="C8" s="37">
        <v>1</v>
      </c>
      <c r="D8" s="38"/>
      <c r="E8" s="39">
        <f>C8*D8</f>
        <v>0</v>
      </c>
      <c r="F8" s="40">
        <f>E8*1.2</f>
        <v>0</v>
      </c>
      <c r="G8" s="13" t="s">
        <v>13</v>
      </c>
    </row>
    <row r="9" spans="1:7" x14ac:dyDescent="0.25">
      <c r="A9" s="35" t="s">
        <v>100</v>
      </c>
      <c r="B9" s="36" t="s">
        <v>14</v>
      </c>
      <c r="C9" s="41">
        <v>1</v>
      </c>
      <c r="D9" s="42"/>
      <c r="E9" s="43">
        <f t="shared" ref="E9:E43" si="0">C9*D9</f>
        <v>0</v>
      </c>
      <c r="F9" s="44">
        <f t="shared" ref="F9:F43" si="1">E9*1.2</f>
        <v>0</v>
      </c>
      <c r="G9" s="13" t="s">
        <v>15</v>
      </c>
    </row>
    <row r="10" spans="1:7" x14ac:dyDescent="0.25">
      <c r="A10" s="45" t="s">
        <v>16</v>
      </c>
      <c r="B10" s="36" t="s">
        <v>14</v>
      </c>
      <c r="C10" s="41">
        <v>1</v>
      </c>
      <c r="D10" s="42"/>
      <c r="E10" s="43">
        <f t="shared" si="0"/>
        <v>0</v>
      </c>
      <c r="F10" s="44">
        <f t="shared" si="1"/>
        <v>0</v>
      </c>
      <c r="G10" s="13" t="s">
        <v>17</v>
      </c>
    </row>
    <row r="11" spans="1:7" x14ac:dyDescent="0.25">
      <c r="A11" s="35" t="s">
        <v>18</v>
      </c>
      <c r="B11" s="36" t="s">
        <v>12</v>
      </c>
      <c r="C11" s="41">
        <v>1</v>
      </c>
      <c r="D11" s="42"/>
      <c r="E11" s="43">
        <f t="shared" si="0"/>
        <v>0</v>
      </c>
      <c r="F11" s="44">
        <f t="shared" si="1"/>
        <v>0</v>
      </c>
      <c r="G11" s="13" t="s">
        <v>19</v>
      </c>
    </row>
    <row r="12" spans="1:7" x14ac:dyDescent="0.25">
      <c r="A12" s="35" t="s">
        <v>20</v>
      </c>
      <c r="B12" s="36" t="s">
        <v>12</v>
      </c>
      <c r="C12" s="41">
        <v>1</v>
      </c>
      <c r="D12" s="42"/>
      <c r="E12" s="43">
        <f t="shared" si="0"/>
        <v>0</v>
      </c>
      <c r="F12" s="44">
        <f t="shared" si="1"/>
        <v>0</v>
      </c>
      <c r="G12" s="13" t="s">
        <v>21</v>
      </c>
    </row>
    <row r="13" spans="1:7" x14ac:dyDescent="0.25">
      <c r="A13" s="35" t="s">
        <v>222</v>
      </c>
      <c r="B13" s="36" t="s">
        <v>12</v>
      </c>
      <c r="C13" s="41">
        <v>1</v>
      </c>
      <c r="D13" s="42"/>
      <c r="E13" s="43">
        <f t="shared" si="0"/>
        <v>0</v>
      </c>
      <c r="F13" s="44">
        <f t="shared" si="1"/>
        <v>0</v>
      </c>
      <c r="G13" s="13" t="s">
        <v>22</v>
      </c>
    </row>
    <row r="14" spans="1:7" x14ac:dyDescent="0.25">
      <c r="A14" s="35" t="s">
        <v>23</v>
      </c>
      <c r="B14" s="36" t="s">
        <v>12</v>
      </c>
      <c r="C14" s="41">
        <v>1</v>
      </c>
      <c r="D14" s="42"/>
      <c r="E14" s="43">
        <f t="shared" si="0"/>
        <v>0</v>
      </c>
      <c r="F14" s="44">
        <f t="shared" si="1"/>
        <v>0</v>
      </c>
      <c r="G14" s="13" t="s">
        <v>24</v>
      </c>
    </row>
    <row r="15" spans="1:7" x14ac:dyDescent="0.25">
      <c r="A15" s="35" t="s">
        <v>25</v>
      </c>
      <c r="B15" s="36" t="s">
        <v>12</v>
      </c>
      <c r="C15" s="41">
        <v>1</v>
      </c>
      <c r="D15" s="42"/>
      <c r="E15" s="43">
        <f t="shared" si="0"/>
        <v>0</v>
      </c>
      <c r="F15" s="44">
        <f t="shared" si="1"/>
        <v>0</v>
      </c>
      <c r="G15" s="13" t="s">
        <v>26</v>
      </c>
    </row>
    <row r="16" spans="1:7" x14ac:dyDescent="0.25">
      <c r="A16" s="35" t="s">
        <v>27</v>
      </c>
      <c r="B16" s="36" t="s">
        <v>14</v>
      </c>
      <c r="C16" s="41">
        <v>1</v>
      </c>
      <c r="D16" s="42"/>
      <c r="E16" s="43">
        <f t="shared" si="0"/>
        <v>0</v>
      </c>
      <c r="F16" s="44">
        <f t="shared" si="1"/>
        <v>0</v>
      </c>
      <c r="G16" s="13" t="s">
        <v>28</v>
      </c>
    </row>
    <row r="17" spans="1:7" x14ac:dyDescent="0.25">
      <c r="A17" s="35" t="s">
        <v>29</v>
      </c>
      <c r="B17" s="36" t="s">
        <v>12</v>
      </c>
      <c r="C17" s="41">
        <v>1</v>
      </c>
      <c r="D17" s="42"/>
      <c r="E17" s="43">
        <f t="shared" si="0"/>
        <v>0</v>
      </c>
      <c r="F17" s="44">
        <f t="shared" si="1"/>
        <v>0</v>
      </c>
      <c r="G17" s="13" t="s">
        <v>30</v>
      </c>
    </row>
    <row r="18" spans="1:7" x14ac:dyDescent="0.25">
      <c r="A18" s="35" t="s">
        <v>31</v>
      </c>
      <c r="B18" s="36" t="s">
        <v>12</v>
      </c>
      <c r="C18" s="41">
        <v>1</v>
      </c>
      <c r="D18" s="42"/>
      <c r="E18" s="43">
        <f t="shared" si="0"/>
        <v>0</v>
      </c>
      <c r="F18" s="44">
        <f t="shared" si="1"/>
        <v>0</v>
      </c>
      <c r="G18" s="13" t="s">
        <v>32</v>
      </c>
    </row>
    <row r="19" spans="1:7" x14ac:dyDescent="0.25">
      <c r="A19" s="35" t="s">
        <v>33</v>
      </c>
      <c r="B19" s="36" t="s">
        <v>14</v>
      </c>
      <c r="C19" s="41">
        <v>1</v>
      </c>
      <c r="D19" s="42"/>
      <c r="E19" s="43">
        <f t="shared" si="0"/>
        <v>0</v>
      </c>
      <c r="F19" s="44">
        <f t="shared" si="1"/>
        <v>0</v>
      </c>
      <c r="G19" s="13" t="s">
        <v>34</v>
      </c>
    </row>
    <row r="20" spans="1:7" x14ac:dyDescent="0.25">
      <c r="A20" s="35" t="s">
        <v>35</v>
      </c>
      <c r="B20" s="36" t="s">
        <v>14</v>
      </c>
      <c r="C20" s="41">
        <v>1</v>
      </c>
      <c r="D20" s="42"/>
      <c r="E20" s="43">
        <f t="shared" si="0"/>
        <v>0</v>
      </c>
      <c r="F20" s="44">
        <f t="shared" si="1"/>
        <v>0</v>
      </c>
      <c r="G20" s="13" t="s">
        <v>36</v>
      </c>
    </row>
    <row r="21" spans="1:7" x14ac:dyDescent="0.25">
      <c r="A21" s="35" t="s">
        <v>37</v>
      </c>
      <c r="B21" s="36" t="s">
        <v>12</v>
      </c>
      <c r="C21" s="41">
        <v>1</v>
      </c>
      <c r="D21" s="42"/>
      <c r="E21" s="43">
        <f t="shared" si="0"/>
        <v>0</v>
      </c>
      <c r="F21" s="44">
        <f t="shared" si="1"/>
        <v>0</v>
      </c>
      <c r="G21" s="13" t="s">
        <v>38</v>
      </c>
    </row>
    <row r="22" spans="1:7" x14ac:dyDescent="0.25">
      <c r="A22" s="35" t="s">
        <v>39</v>
      </c>
      <c r="B22" s="36" t="s">
        <v>12</v>
      </c>
      <c r="C22" s="41">
        <v>1</v>
      </c>
      <c r="D22" s="42"/>
      <c r="E22" s="43">
        <f t="shared" si="0"/>
        <v>0</v>
      </c>
      <c r="F22" s="44">
        <f t="shared" si="1"/>
        <v>0</v>
      </c>
      <c r="G22" s="13" t="s">
        <v>40</v>
      </c>
    </row>
    <row r="23" spans="1:7" x14ac:dyDescent="0.25">
      <c r="A23" s="35" t="s">
        <v>41</v>
      </c>
      <c r="B23" s="36" t="s">
        <v>12</v>
      </c>
      <c r="C23" s="41">
        <v>1</v>
      </c>
      <c r="D23" s="42"/>
      <c r="E23" s="43">
        <f t="shared" si="0"/>
        <v>0</v>
      </c>
      <c r="F23" s="44">
        <f t="shared" si="1"/>
        <v>0</v>
      </c>
      <c r="G23" s="13" t="s">
        <v>42</v>
      </c>
    </row>
    <row r="24" spans="1:7" x14ac:dyDescent="0.25">
      <c r="A24" s="35" t="s">
        <v>43</v>
      </c>
      <c r="B24" s="36" t="s">
        <v>14</v>
      </c>
      <c r="C24" s="41">
        <v>1</v>
      </c>
      <c r="D24" s="42"/>
      <c r="E24" s="43">
        <f t="shared" si="0"/>
        <v>0</v>
      </c>
      <c r="F24" s="44">
        <f t="shared" si="1"/>
        <v>0</v>
      </c>
      <c r="G24" s="13" t="s">
        <v>44</v>
      </c>
    </row>
    <row r="25" spans="1:7" x14ac:dyDescent="0.25">
      <c r="A25" s="35" t="s">
        <v>45</v>
      </c>
      <c r="B25" s="36" t="s">
        <v>14</v>
      </c>
      <c r="C25" s="41">
        <v>1</v>
      </c>
      <c r="D25" s="42"/>
      <c r="E25" s="43">
        <f t="shared" si="0"/>
        <v>0</v>
      </c>
      <c r="F25" s="44">
        <f t="shared" si="1"/>
        <v>0</v>
      </c>
      <c r="G25" s="13" t="s">
        <v>46</v>
      </c>
    </row>
    <row r="26" spans="1:7" x14ac:dyDescent="0.25">
      <c r="A26" s="35" t="s">
        <v>47</v>
      </c>
      <c r="B26" s="36" t="s">
        <v>14</v>
      </c>
      <c r="C26" s="41">
        <v>1</v>
      </c>
      <c r="D26" s="42"/>
      <c r="E26" s="43">
        <f t="shared" si="0"/>
        <v>0</v>
      </c>
      <c r="F26" s="44">
        <f t="shared" si="1"/>
        <v>0</v>
      </c>
      <c r="G26" s="13" t="s">
        <v>48</v>
      </c>
    </row>
    <row r="27" spans="1:7" x14ac:dyDescent="0.25">
      <c r="A27" s="35" t="s">
        <v>49</v>
      </c>
      <c r="B27" s="46" t="s">
        <v>14</v>
      </c>
      <c r="C27" s="41">
        <v>1</v>
      </c>
      <c r="D27" s="42"/>
      <c r="E27" s="43">
        <f t="shared" si="0"/>
        <v>0</v>
      </c>
      <c r="F27" s="44">
        <f t="shared" si="1"/>
        <v>0</v>
      </c>
      <c r="G27" s="13" t="s">
        <v>50</v>
      </c>
    </row>
    <row r="28" spans="1:7" x14ac:dyDescent="0.25">
      <c r="A28" s="35" t="s">
        <v>51</v>
      </c>
      <c r="B28" s="36" t="s">
        <v>14</v>
      </c>
      <c r="C28" s="41">
        <v>2</v>
      </c>
      <c r="D28" s="42"/>
      <c r="E28" s="43">
        <f t="shared" si="0"/>
        <v>0</v>
      </c>
      <c r="F28" s="44">
        <f t="shared" si="1"/>
        <v>0</v>
      </c>
      <c r="G28" s="13" t="s">
        <v>52</v>
      </c>
    </row>
    <row r="29" spans="1:7" x14ac:dyDescent="0.25">
      <c r="A29" s="35" t="s">
        <v>53</v>
      </c>
      <c r="B29" s="36" t="s">
        <v>12</v>
      </c>
      <c r="C29" s="41">
        <v>1</v>
      </c>
      <c r="D29" s="42"/>
      <c r="E29" s="43">
        <f t="shared" si="0"/>
        <v>0</v>
      </c>
      <c r="F29" s="44">
        <f t="shared" si="1"/>
        <v>0</v>
      </c>
      <c r="G29" s="13" t="s">
        <v>15</v>
      </c>
    </row>
    <row r="30" spans="1:7" x14ac:dyDescent="0.25">
      <c r="A30" s="35" t="s">
        <v>55</v>
      </c>
      <c r="B30" s="36" t="s">
        <v>12</v>
      </c>
      <c r="C30" s="41">
        <v>1</v>
      </c>
      <c r="D30" s="42"/>
      <c r="E30" s="43">
        <f t="shared" si="0"/>
        <v>0</v>
      </c>
      <c r="F30" s="44">
        <f t="shared" si="1"/>
        <v>0</v>
      </c>
      <c r="G30" s="13" t="s">
        <v>54</v>
      </c>
    </row>
    <row r="31" spans="1:7" x14ac:dyDescent="0.25">
      <c r="A31" s="35" t="s">
        <v>57</v>
      </c>
      <c r="B31" s="36" t="s">
        <v>14</v>
      </c>
      <c r="C31" s="41">
        <v>1</v>
      </c>
      <c r="D31" s="42"/>
      <c r="E31" s="43">
        <f t="shared" si="0"/>
        <v>0</v>
      </c>
      <c r="F31" s="44">
        <f t="shared" si="1"/>
        <v>0</v>
      </c>
      <c r="G31" s="13" t="s">
        <v>56</v>
      </c>
    </row>
    <row r="32" spans="1:7" x14ac:dyDescent="0.25">
      <c r="A32" s="35" t="s">
        <v>223</v>
      </c>
      <c r="B32" s="36" t="s">
        <v>12</v>
      </c>
      <c r="C32" s="41">
        <v>1</v>
      </c>
      <c r="D32" s="42"/>
      <c r="E32" s="43">
        <f t="shared" si="0"/>
        <v>0</v>
      </c>
      <c r="F32" s="44">
        <f t="shared" si="1"/>
        <v>0</v>
      </c>
      <c r="G32" s="13" t="s">
        <v>58</v>
      </c>
    </row>
    <row r="33" spans="1:7" x14ac:dyDescent="0.25">
      <c r="A33" s="35" t="s">
        <v>59</v>
      </c>
      <c r="B33" s="36" t="s">
        <v>12</v>
      </c>
      <c r="C33" s="41">
        <v>1</v>
      </c>
      <c r="D33" s="42"/>
      <c r="E33" s="43">
        <f t="shared" si="0"/>
        <v>0</v>
      </c>
      <c r="F33" s="44">
        <f t="shared" si="1"/>
        <v>0</v>
      </c>
      <c r="G33" s="13" t="s">
        <v>60</v>
      </c>
    </row>
    <row r="34" spans="1:7" x14ac:dyDescent="0.25">
      <c r="A34" s="35" t="s">
        <v>226</v>
      </c>
      <c r="B34" s="36" t="s">
        <v>12</v>
      </c>
      <c r="C34" s="41">
        <v>1</v>
      </c>
      <c r="D34" s="42"/>
      <c r="E34" s="43">
        <f t="shared" si="0"/>
        <v>0</v>
      </c>
      <c r="F34" s="44">
        <f t="shared" si="1"/>
        <v>0</v>
      </c>
      <c r="G34" s="13" t="s">
        <v>61</v>
      </c>
    </row>
    <row r="35" spans="1:7" ht="31.5" x14ac:dyDescent="0.25">
      <c r="A35" s="35" t="s">
        <v>62</v>
      </c>
      <c r="B35" s="36" t="s">
        <v>12</v>
      </c>
      <c r="C35" s="41">
        <v>1</v>
      </c>
      <c r="D35" s="42"/>
      <c r="E35" s="43">
        <f t="shared" si="0"/>
        <v>0</v>
      </c>
      <c r="F35" s="44">
        <f t="shared" si="1"/>
        <v>0</v>
      </c>
      <c r="G35" s="13" t="s">
        <v>63</v>
      </c>
    </row>
    <row r="36" spans="1:7" x14ac:dyDescent="0.25">
      <c r="A36" s="35" t="s">
        <v>64</v>
      </c>
      <c r="B36" s="36" t="s">
        <v>65</v>
      </c>
      <c r="C36" s="41">
        <v>1</v>
      </c>
      <c r="D36" s="42"/>
      <c r="E36" s="43">
        <f t="shared" si="0"/>
        <v>0</v>
      </c>
      <c r="F36" s="44">
        <f t="shared" si="1"/>
        <v>0</v>
      </c>
      <c r="G36" s="13" t="s">
        <v>66</v>
      </c>
    </row>
    <row r="37" spans="1:7" x14ac:dyDescent="0.25">
      <c r="A37" s="35" t="s">
        <v>67</v>
      </c>
      <c r="B37" s="36" t="s">
        <v>65</v>
      </c>
      <c r="C37" s="41">
        <v>1</v>
      </c>
      <c r="D37" s="42"/>
      <c r="E37" s="43">
        <f t="shared" si="0"/>
        <v>0</v>
      </c>
      <c r="F37" s="44">
        <f t="shared" si="1"/>
        <v>0</v>
      </c>
      <c r="G37" s="13" t="s">
        <v>68</v>
      </c>
    </row>
    <row r="38" spans="1:7" x14ac:dyDescent="0.25">
      <c r="A38" s="35" t="s">
        <v>69</v>
      </c>
      <c r="B38" s="36" t="s">
        <v>12</v>
      </c>
      <c r="C38" s="41">
        <v>1</v>
      </c>
      <c r="D38" s="42"/>
      <c r="E38" s="43">
        <f t="shared" si="0"/>
        <v>0</v>
      </c>
      <c r="F38" s="44">
        <f t="shared" si="1"/>
        <v>0</v>
      </c>
      <c r="G38" s="13" t="s">
        <v>70</v>
      </c>
    </row>
    <row r="39" spans="1:7" x14ac:dyDescent="0.25">
      <c r="A39" s="35" t="s">
        <v>71</v>
      </c>
      <c r="B39" s="36" t="s">
        <v>12</v>
      </c>
      <c r="C39" s="41">
        <v>1</v>
      </c>
      <c r="D39" s="42"/>
      <c r="E39" s="43">
        <f t="shared" si="0"/>
        <v>0</v>
      </c>
      <c r="F39" s="44">
        <f t="shared" si="1"/>
        <v>0</v>
      </c>
      <c r="G39" s="13" t="s">
        <v>72</v>
      </c>
    </row>
    <row r="40" spans="1:7" x14ac:dyDescent="0.25">
      <c r="A40" s="35" t="s">
        <v>73</v>
      </c>
      <c r="B40" s="36" t="s">
        <v>12</v>
      </c>
      <c r="C40" s="41">
        <v>1</v>
      </c>
      <c r="D40" s="42"/>
      <c r="E40" s="43">
        <f t="shared" si="0"/>
        <v>0</v>
      </c>
      <c r="F40" s="44">
        <f t="shared" si="1"/>
        <v>0</v>
      </c>
      <c r="G40" s="13" t="s">
        <v>74</v>
      </c>
    </row>
    <row r="41" spans="1:7" x14ac:dyDescent="0.25">
      <c r="A41" s="35" t="s">
        <v>75</v>
      </c>
      <c r="B41" s="36" t="s">
        <v>12</v>
      </c>
      <c r="C41" s="41">
        <v>1</v>
      </c>
      <c r="D41" s="42"/>
      <c r="E41" s="43">
        <f t="shared" si="0"/>
        <v>0</v>
      </c>
      <c r="F41" s="44">
        <f t="shared" si="1"/>
        <v>0</v>
      </c>
      <c r="G41" s="13" t="s">
        <v>76</v>
      </c>
    </row>
    <row r="42" spans="1:7" x14ac:dyDescent="0.25">
      <c r="A42" s="35" t="s">
        <v>77</v>
      </c>
      <c r="B42" s="36" t="s">
        <v>14</v>
      </c>
      <c r="C42" s="41">
        <v>1</v>
      </c>
      <c r="D42" s="42"/>
      <c r="E42" s="43">
        <f t="shared" si="0"/>
        <v>0</v>
      </c>
      <c r="F42" s="44">
        <f t="shared" si="1"/>
        <v>0</v>
      </c>
      <c r="G42" s="13" t="s">
        <v>78</v>
      </c>
    </row>
    <row r="43" spans="1:7" x14ac:dyDescent="0.25">
      <c r="A43" s="35" t="s">
        <v>80</v>
      </c>
      <c r="B43" s="36" t="s">
        <v>14</v>
      </c>
      <c r="C43" s="41">
        <v>1</v>
      </c>
      <c r="D43" s="42"/>
      <c r="E43" s="43">
        <f t="shared" si="0"/>
        <v>0</v>
      </c>
      <c r="F43" s="44">
        <f t="shared" si="1"/>
        <v>0</v>
      </c>
      <c r="G43" s="13" t="s">
        <v>79</v>
      </c>
    </row>
    <row r="44" spans="1:7" x14ac:dyDescent="0.25">
      <c r="A44" s="35" t="s">
        <v>85</v>
      </c>
      <c r="B44" s="36" t="s">
        <v>14</v>
      </c>
      <c r="C44" s="41">
        <v>1</v>
      </c>
      <c r="D44" s="42"/>
      <c r="E44" s="43">
        <f t="shared" ref="E44:E77" si="2">C44*D44</f>
        <v>0</v>
      </c>
      <c r="F44" s="44">
        <f t="shared" ref="F44:F98" si="3">E44*1.2</f>
        <v>0</v>
      </c>
      <c r="G44" s="13" t="s">
        <v>81</v>
      </c>
    </row>
    <row r="45" spans="1:7" x14ac:dyDescent="0.25">
      <c r="A45" s="35" t="s">
        <v>47</v>
      </c>
      <c r="B45" s="36" t="s">
        <v>14</v>
      </c>
      <c r="C45" s="41">
        <v>1</v>
      </c>
      <c r="D45" s="42"/>
      <c r="E45" s="43">
        <f t="shared" si="2"/>
        <v>0</v>
      </c>
      <c r="F45" s="44">
        <f t="shared" si="3"/>
        <v>0</v>
      </c>
      <c r="G45" s="13" t="s">
        <v>82</v>
      </c>
    </row>
    <row r="46" spans="1:7" x14ac:dyDescent="0.25">
      <c r="A46" s="35" t="s">
        <v>90</v>
      </c>
      <c r="B46" s="36" t="s">
        <v>12</v>
      </c>
      <c r="C46" s="41">
        <v>1</v>
      </c>
      <c r="D46" s="42"/>
      <c r="E46" s="43">
        <f t="shared" si="2"/>
        <v>0</v>
      </c>
      <c r="F46" s="44">
        <f t="shared" si="3"/>
        <v>0</v>
      </c>
      <c r="G46" s="13" t="s">
        <v>83</v>
      </c>
    </row>
    <row r="47" spans="1:7" x14ac:dyDescent="0.25">
      <c r="A47" s="35" t="s">
        <v>92</v>
      </c>
      <c r="B47" s="36" t="s">
        <v>14</v>
      </c>
      <c r="C47" s="41">
        <v>1</v>
      </c>
      <c r="D47" s="42"/>
      <c r="E47" s="43">
        <f t="shared" si="2"/>
        <v>0</v>
      </c>
      <c r="F47" s="44">
        <f t="shared" si="3"/>
        <v>0</v>
      </c>
      <c r="G47" s="13" t="s">
        <v>84</v>
      </c>
    </row>
    <row r="48" spans="1:7" x14ac:dyDescent="0.25">
      <c r="A48" s="35" t="s">
        <v>94</v>
      </c>
      <c r="B48" s="36" t="s">
        <v>14</v>
      </c>
      <c r="C48" s="41">
        <v>1</v>
      </c>
      <c r="D48" s="42"/>
      <c r="E48" s="43">
        <f t="shared" si="2"/>
        <v>0</v>
      </c>
      <c r="F48" s="44">
        <f t="shared" si="3"/>
        <v>0</v>
      </c>
      <c r="G48" s="13" t="s">
        <v>86</v>
      </c>
    </row>
    <row r="49" spans="1:7" x14ac:dyDescent="0.25">
      <c r="A49" s="35" t="s">
        <v>98</v>
      </c>
      <c r="B49" s="36" t="s">
        <v>12</v>
      </c>
      <c r="C49" s="41">
        <v>1</v>
      </c>
      <c r="D49" s="42"/>
      <c r="E49" s="43">
        <f t="shared" si="2"/>
        <v>0</v>
      </c>
      <c r="F49" s="44">
        <f t="shared" si="3"/>
        <v>0</v>
      </c>
      <c r="G49" s="13" t="s">
        <v>87</v>
      </c>
    </row>
    <row r="50" spans="1:7" x14ac:dyDescent="0.25">
      <c r="A50" s="35" t="s">
        <v>100</v>
      </c>
      <c r="B50" s="36" t="s">
        <v>14</v>
      </c>
      <c r="C50" s="41">
        <v>3</v>
      </c>
      <c r="D50" s="42"/>
      <c r="E50" s="43">
        <f t="shared" si="2"/>
        <v>0</v>
      </c>
      <c r="F50" s="44">
        <f t="shared" si="3"/>
        <v>0</v>
      </c>
      <c r="G50" s="13" t="s">
        <v>88</v>
      </c>
    </row>
    <row r="51" spans="1:7" x14ac:dyDescent="0.25">
      <c r="A51" s="35" t="s">
        <v>102</v>
      </c>
      <c r="B51" s="36" t="s">
        <v>12</v>
      </c>
      <c r="C51" s="41">
        <v>3</v>
      </c>
      <c r="D51" s="42"/>
      <c r="E51" s="43">
        <f t="shared" si="2"/>
        <v>0</v>
      </c>
      <c r="F51" s="44">
        <f t="shared" si="3"/>
        <v>0</v>
      </c>
      <c r="G51" s="13" t="s">
        <v>89</v>
      </c>
    </row>
    <row r="52" spans="1:7" x14ac:dyDescent="0.25">
      <c r="A52" s="35" t="s">
        <v>104</v>
      </c>
      <c r="B52" s="36" t="s">
        <v>12</v>
      </c>
      <c r="C52" s="41">
        <v>3</v>
      </c>
      <c r="D52" s="42"/>
      <c r="E52" s="43">
        <f t="shared" si="2"/>
        <v>0</v>
      </c>
      <c r="F52" s="44">
        <f t="shared" si="3"/>
        <v>0</v>
      </c>
      <c r="G52" s="13" t="s">
        <v>91</v>
      </c>
    </row>
    <row r="53" spans="1:7" x14ac:dyDescent="0.25">
      <c r="A53" s="35" t="s">
        <v>105</v>
      </c>
      <c r="B53" s="36" t="s">
        <v>12</v>
      </c>
      <c r="C53" s="41">
        <v>4</v>
      </c>
      <c r="D53" s="42"/>
      <c r="E53" s="43">
        <f t="shared" si="2"/>
        <v>0</v>
      </c>
      <c r="F53" s="44">
        <f t="shared" si="3"/>
        <v>0</v>
      </c>
      <c r="G53" s="13" t="s">
        <v>93</v>
      </c>
    </row>
    <row r="54" spans="1:7" x14ac:dyDescent="0.25">
      <c r="A54" s="35" t="s">
        <v>107</v>
      </c>
      <c r="B54" s="36" t="s">
        <v>12</v>
      </c>
      <c r="C54" s="41">
        <v>4</v>
      </c>
      <c r="D54" s="42"/>
      <c r="E54" s="43">
        <f t="shared" si="2"/>
        <v>0</v>
      </c>
      <c r="F54" s="44">
        <f t="shared" si="3"/>
        <v>0</v>
      </c>
      <c r="G54" s="13" t="s">
        <v>95</v>
      </c>
    </row>
    <row r="55" spans="1:7" x14ac:dyDescent="0.25">
      <c r="A55" s="35" t="s">
        <v>109</v>
      </c>
      <c r="B55" s="36" t="s">
        <v>12</v>
      </c>
      <c r="C55" s="41">
        <v>4</v>
      </c>
      <c r="D55" s="42"/>
      <c r="E55" s="43">
        <f>C55*D55</f>
        <v>0</v>
      </c>
      <c r="F55" s="44">
        <f>E55*1.2</f>
        <v>0</v>
      </c>
      <c r="G55" s="13" t="s">
        <v>96</v>
      </c>
    </row>
    <row r="56" spans="1:7" x14ac:dyDescent="0.25">
      <c r="A56" s="35" t="s">
        <v>27</v>
      </c>
      <c r="B56" s="36" t="s">
        <v>14</v>
      </c>
      <c r="C56" s="41">
        <v>4</v>
      </c>
      <c r="D56" s="42"/>
      <c r="E56" s="43">
        <f t="shared" si="2"/>
        <v>0</v>
      </c>
      <c r="F56" s="44">
        <f t="shared" si="3"/>
        <v>0</v>
      </c>
      <c r="G56" s="13" t="s">
        <v>97</v>
      </c>
    </row>
    <row r="57" spans="1:7" x14ac:dyDescent="0.25">
      <c r="A57" s="35" t="s">
        <v>29</v>
      </c>
      <c r="B57" s="36" t="s">
        <v>12</v>
      </c>
      <c r="C57" s="41">
        <v>4</v>
      </c>
      <c r="D57" s="42"/>
      <c r="E57" s="43">
        <f t="shared" si="2"/>
        <v>0</v>
      </c>
      <c r="F57" s="44">
        <f t="shared" si="3"/>
        <v>0</v>
      </c>
      <c r="G57" s="13" t="s">
        <v>99</v>
      </c>
    </row>
    <row r="58" spans="1:7" x14ac:dyDescent="0.25">
      <c r="A58" s="35" t="s">
        <v>31</v>
      </c>
      <c r="B58" s="36" t="s">
        <v>12</v>
      </c>
      <c r="C58" s="41">
        <v>4</v>
      </c>
      <c r="D58" s="42"/>
      <c r="E58" s="43">
        <f t="shared" si="2"/>
        <v>0</v>
      </c>
      <c r="F58" s="44">
        <f t="shared" si="3"/>
        <v>0</v>
      </c>
      <c r="G58" s="13" t="s">
        <v>101</v>
      </c>
    </row>
    <row r="59" spans="1:7" x14ac:dyDescent="0.25">
      <c r="A59" s="35" t="s">
        <v>33</v>
      </c>
      <c r="B59" s="36" t="s">
        <v>12</v>
      </c>
      <c r="C59" s="41">
        <v>4</v>
      </c>
      <c r="D59" s="42"/>
      <c r="E59" s="43">
        <f t="shared" si="2"/>
        <v>0</v>
      </c>
      <c r="F59" s="44">
        <f t="shared" si="3"/>
        <v>0</v>
      </c>
      <c r="G59" s="13" t="s">
        <v>103</v>
      </c>
    </row>
    <row r="60" spans="1:7" x14ac:dyDescent="0.25">
      <c r="A60" s="35" t="s">
        <v>35</v>
      </c>
      <c r="B60" s="36" t="s">
        <v>12</v>
      </c>
      <c r="C60" s="41">
        <v>4</v>
      </c>
      <c r="D60" s="42"/>
      <c r="E60" s="43">
        <f t="shared" si="2"/>
        <v>0</v>
      </c>
      <c r="F60" s="44">
        <f t="shared" si="3"/>
        <v>0</v>
      </c>
      <c r="G60" s="13" t="s">
        <v>15</v>
      </c>
    </row>
    <row r="61" spans="1:7" x14ac:dyDescent="0.25">
      <c r="A61" s="35" t="s">
        <v>116</v>
      </c>
      <c r="B61" s="36" t="s">
        <v>12</v>
      </c>
      <c r="C61" s="41">
        <v>4</v>
      </c>
      <c r="D61" s="42"/>
      <c r="E61" s="43">
        <f t="shared" si="2"/>
        <v>0</v>
      </c>
      <c r="F61" s="44">
        <f t="shared" si="3"/>
        <v>0</v>
      </c>
      <c r="G61" s="13" t="s">
        <v>106</v>
      </c>
    </row>
    <row r="62" spans="1:7" x14ac:dyDescent="0.25">
      <c r="A62" s="35" t="s">
        <v>118</v>
      </c>
      <c r="B62" s="36" t="s">
        <v>12</v>
      </c>
      <c r="C62" s="41">
        <v>4</v>
      </c>
      <c r="D62" s="42"/>
      <c r="E62" s="43">
        <f t="shared" si="2"/>
        <v>0</v>
      </c>
      <c r="F62" s="44">
        <f t="shared" si="3"/>
        <v>0</v>
      </c>
      <c r="G62" s="13" t="s">
        <v>108</v>
      </c>
    </row>
    <row r="63" spans="1:7" x14ac:dyDescent="0.25">
      <c r="A63" s="35" t="s">
        <v>120</v>
      </c>
      <c r="B63" s="36" t="s">
        <v>12</v>
      </c>
      <c r="C63" s="41">
        <v>4</v>
      </c>
      <c r="D63" s="42"/>
      <c r="E63" s="43">
        <f t="shared" si="2"/>
        <v>0</v>
      </c>
      <c r="F63" s="44">
        <f t="shared" si="3"/>
        <v>0</v>
      </c>
      <c r="G63" s="13" t="s">
        <v>110</v>
      </c>
    </row>
    <row r="64" spans="1:7" x14ac:dyDescent="0.25">
      <c r="A64" s="35" t="s">
        <v>122</v>
      </c>
      <c r="B64" s="36" t="s">
        <v>12</v>
      </c>
      <c r="C64" s="41">
        <v>4</v>
      </c>
      <c r="D64" s="42"/>
      <c r="E64" s="43">
        <f t="shared" si="2"/>
        <v>0</v>
      </c>
      <c r="F64" s="44">
        <f t="shared" si="3"/>
        <v>0</v>
      </c>
      <c r="G64" s="13" t="s">
        <v>111</v>
      </c>
    </row>
    <row r="65" spans="1:7" x14ac:dyDescent="0.25">
      <c r="A65" s="35" t="s">
        <v>45</v>
      </c>
      <c r="B65" s="36" t="s">
        <v>14</v>
      </c>
      <c r="C65" s="41">
        <v>4</v>
      </c>
      <c r="D65" s="42"/>
      <c r="E65" s="43">
        <f t="shared" si="2"/>
        <v>0</v>
      </c>
      <c r="F65" s="44">
        <f t="shared" si="3"/>
        <v>0</v>
      </c>
      <c r="G65" s="13" t="s">
        <v>112</v>
      </c>
    </row>
    <row r="66" spans="1:7" x14ac:dyDescent="0.25">
      <c r="A66" s="35" t="s">
        <v>125</v>
      </c>
      <c r="B66" s="36" t="s">
        <v>14</v>
      </c>
      <c r="C66" s="41">
        <v>4</v>
      </c>
      <c r="D66" s="42"/>
      <c r="E66" s="43">
        <f t="shared" si="2"/>
        <v>0</v>
      </c>
      <c r="F66" s="44">
        <f t="shared" si="3"/>
        <v>0</v>
      </c>
      <c r="G66" s="13" t="s">
        <v>113</v>
      </c>
    </row>
    <row r="67" spans="1:7" x14ac:dyDescent="0.25">
      <c r="A67" s="35" t="s">
        <v>53</v>
      </c>
      <c r="B67" s="36" t="s">
        <v>12</v>
      </c>
      <c r="C67" s="41">
        <v>4</v>
      </c>
      <c r="D67" s="42"/>
      <c r="E67" s="43">
        <f t="shared" si="2"/>
        <v>0</v>
      </c>
      <c r="F67" s="44">
        <f t="shared" si="3"/>
        <v>0</v>
      </c>
      <c r="G67" s="13" t="s">
        <v>114</v>
      </c>
    </row>
    <row r="68" spans="1:7" x14ac:dyDescent="0.25">
      <c r="A68" s="35" t="s">
        <v>128</v>
      </c>
      <c r="B68" s="36" t="s">
        <v>12</v>
      </c>
      <c r="C68" s="41">
        <v>4</v>
      </c>
      <c r="D68" s="42"/>
      <c r="E68" s="43">
        <f t="shared" si="2"/>
        <v>0</v>
      </c>
      <c r="F68" s="44">
        <f t="shared" si="3"/>
        <v>0</v>
      </c>
      <c r="G68" s="13" t="s">
        <v>115</v>
      </c>
    </row>
    <row r="69" spans="1:7" x14ac:dyDescent="0.25">
      <c r="A69" s="35" t="s">
        <v>130</v>
      </c>
      <c r="B69" s="36" t="s">
        <v>12</v>
      </c>
      <c r="C69" s="41">
        <v>4</v>
      </c>
      <c r="D69" s="42"/>
      <c r="E69" s="43">
        <f t="shared" si="2"/>
        <v>0</v>
      </c>
      <c r="F69" s="44">
        <f t="shared" si="3"/>
        <v>0</v>
      </c>
      <c r="G69" s="13" t="s">
        <v>117</v>
      </c>
    </row>
    <row r="70" spans="1:7" x14ac:dyDescent="0.25">
      <c r="A70" s="35" t="s">
        <v>132</v>
      </c>
      <c r="B70" s="36" t="s">
        <v>14</v>
      </c>
      <c r="C70" s="41">
        <v>4</v>
      </c>
      <c r="D70" s="42"/>
      <c r="E70" s="43">
        <f t="shared" si="2"/>
        <v>0</v>
      </c>
      <c r="F70" s="44">
        <f t="shared" si="3"/>
        <v>0</v>
      </c>
      <c r="G70" s="13" t="s">
        <v>119</v>
      </c>
    </row>
    <row r="71" spans="1:7" x14ac:dyDescent="0.25">
      <c r="A71" s="35" t="s">
        <v>98</v>
      </c>
      <c r="B71" s="36" t="s">
        <v>12</v>
      </c>
      <c r="C71" s="41">
        <v>4</v>
      </c>
      <c r="D71" s="42"/>
      <c r="E71" s="43">
        <f t="shared" si="2"/>
        <v>0</v>
      </c>
      <c r="F71" s="44">
        <f t="shared" si="3"/>
        <v>0</v>
      </c>
      <c r="G71" s="13" t="s">
        <v>121</v>
      </c>
    </row>
    <row r="72" spans="1:7" x14ac:dyDescent="0.25">
      <c r="A72" s="35" t="s">
        <v>135</v>
      </c>
      <c r="B72" s="36" t="s">
        <v>12</v>
      </c>
      <c r="C72" s="41">
        <v>4</v>
      </c>
      <c r="D72" s="42"/>
      <c r="E72" s="43">
        <f t="shared" si="2"/>
        <v>0</v>
      </c>
      <c r="F72" s="44">
        <f t="shared" si="3"/>
        <v>0</v>
      </c>
      <c r="G72" s="13" t="s">
        <v>123</v>
      </c>
    </row>
    <row r="73" spans="1:7" x14ac:dyDescent="0.25">
      <c r="A73" s="35" t="s">
        <v>137</v>
      </c>
      <c r="B73" s="36" t="s">
        <v>12</v>
      </c>
      <c r="C73" s="41">
        <v>4</v>
      </c>
      <c r="D73" s="42"/>
      <c r="E73" s="43">
        <f t="shared" si="2"/>
        <v>0</v>
      </c>
      <c r="F73" s="44">
        <f t="shared" si="3"/>
        <v>0</v>
      </c>
      <c r="G73" s="13" t="s">
        <v>124</v>
      </c>
    </row>
    <row r="74" spans="1:7" x14ac:dyDescent="0.25">
      <c r="A74" s="35" t="s">
        <v>139</v>
      </c>
      <c r="B74" s="36" t="s">
        <v>12</v>
      </c>
      <c r="C74" s="41">
        <v>4</v>
      </c>
      <c r="D74" s="42"/>
      <c r="E74" s="43">
        <f t="shared" si="2"/>
        <v>0</v>
      </c>
      <c r="F74" s="44">
        <f t="shared" si="3"/>
        <v>0</v>
      </c>
      <c r="G74" s="13" t="s">
        <v>126</v>
      </c>
    </row>
    <row r="75" spans="1:7" x14ac:dyDescent="0.25">
      <c r="A75" s="35" t="s">
        <v>140</v>
      </c>
      <c r="B75" s="36" t="s">
        <v>14</v>
      </c>
      <c r="C75" s="41">
        <v>4</v>
      </c>
      <c r="D75" s="42"/>
      <c r="E75" s="43">
        <f t="shared" si="2"/>
        <v>0</v>
      </c>
      <c r="F75" s="44">
        <f t="shared" si="3"/>
        <v>0</v>
      </c>
      <c r="G75" s="13" t="s">
        <v>127</v>
      </c>
    </row>
    <row r="76" spans="1:7" x14ac:dyDescent="0.25">
      <c r="A76" s="35" t="s">
        <v>64</v>
      </c>
      <c r="B76" s="36" t="s">
        <v>12</v>
      </c>
      <c r="C76" s="41">
        <v>4</v>
      </c>
      <c r="D76" s="42"/>
      <c r="E76" s="43">
        <f t="shared" si="2"/>
        <v>0</v>
      </c>
      <c r="F76" s="44">
        <f t="shared" si="3"/>
        <v>0</v>
      </c>
      <c r="G76" s="13" t="s">
        <v>129</v>
      </c>
    </row>
    <row r="77" spans="1:7" x14ac:dyDescent="0.25">
      <c r="A77" s="35" t="s">
        <v>143</v>
      </c>
      <c r="B77" s="36" t="s">
        <v>12</v>
      </c>
      <c r="C77" s="41">
        <v>4</v>
      </c>
      <c r="D77" s="42"/>
      <c r="E77" s="43">
        <f t="shared" si="2"/>
        <v>0</v>
      </c>
      <c r="F77" s="44">
        <f t="shared" si="3"/>
        <v>0</v>
      </c>
      <c r="G77" s="13" t="s">
        <v>131</v>
      </c>
    </row>
    <row r="78" spans="1:7" x14ac:dyDescent="0.25">
      <c r="A78" s="45" t="s">
        <v>150</v>
      </c>
      <c r="B78" s="47" t="s">
        <v>65</v>
      </c>
      <c r="C78" s="48">
        <v>4</v>
      </c>
      <c r="D78" s="49"/>
      <c r="E78" s="50">
        <f t="shared" ref="E78:E105" si="4">C78*D78</f>
        <v>0</v>
      </c>
      <c r="F78" s="51">
        <f t="shared" si="3"/>
        <v>0</v>
      </c>
      <c r="G78" s="13" t="s">
        <v>133</v>
      </c>
    </row>
    <row r="79" spans="1:7" x14ac:dyDescent="0.25">
      <c r="A79" s="35" t="s">
        <v>152</v>
      </c>
      <c r="B79" s="36" t="s">
        <v>12</v>
      </c>
      <c r="C79" s="41">
        <v>5</v>
      </c>
      <c r="D79" s="52"/>
      <c r="E79" s="43">
        <f t="shared" si="4"/>
        <v>0</v>
      </c>
      <c r="F79" s="44">
        <f t="shared" si="3"/>
        <v>0</v>
      </c>
      <c r="G79" s="13" t="s">
        <v>134</v>
      </c>
    </row>
    <row r="80" spans="1:7" x14ac:dyDescent="0.25">
      <c r="A80" s="35" t="s">
        <v>154</v>
      </c>
      <c r="B80" s="36" t="s">
        <v>12</v>
      </c>
      <c r="C80" s="41">
        <v>5</v>
      </c>
      <c r="D80" s="52"/>
      <c r="E80" s="43">
        <f t="shared" si="4"/>
        <v>0</v>
      </c>
      <c r="F80" s="44">
        <f t="shared" si="3"/>
        <v>0</v>
      </c>
      <c r="G80" s="13" t="s">
        <v>136</v>
      </c>
    </row>
    <row r="81" spans="1:7" x14ac:dyDescent="0.25">
      <c r="A81" s="35" t="s">
        <v>156</v>
      </c>
      <c r="B81" s="36" t="s">
        <v>12</v>
      </c>
      <c r="C81" s="41">
        <v>5</v>
      </c>
      <c r="D81" s="52"/>
      <c r="E81" s="43">
        <f t="shared" si="4"/>
        <v>0</v>
      </c>
      <c r="F81" s="44">
        <f t="shared" si="3"/>
        <v>0</v>
      </c>
      <c r="G81" s="13" t="s">
        <v>138</v>
      </c>
    </row>
    <row r="82" spans="1:7" x14ac:dyDescent="0.25">
      <c r="A82" s="35" t="s">
        <v>158</v>
      </c>
      <c r="B82" s="36" t="s">
        <v>12</v>
      </c>
      <c r="C82" s="41">
        <v>5</v>
      </c>
      <c r="D82" s="52"/>
      <c r="E82" s="43">
        <f t="shared" si="4"/>
        <v>0</v>
      </c>
      <c r="F82" s="44">
        <f t="shared" si="3"/>
        <v>0</v>
      </c>
      <c r="G82" s="13" t="s">
        <v>15</v>
      </c>
    </row>
    <row r="83" spans="1:7" x14ac:dyDescent="0.25">
      <c r="A83" s="35" t="s">
        <v>160</v>
      </c>
      <c r="B83" s="36" t="s">
        <v>12</v>
      </c>
      <c r="C83" s="41">
        <v>1</v>
      </c>
      <c r="D83" s="52"/>
      <c r="E83" s="43">
        <f t="shared" si="4"/>
        <v>0</v>
      </c>
      <c r="F83" s="44">
        <f t="shared" si="3"/>
        <v>0</v>
      </c>
      <c r="G83" s="13" t="s">
        <v>141</v>
      </c>
    </row>
    <row r="84" spans="1:7" s="34" customFormat="1" ht="31.5" x14ac:dyDescent="0.25">
      <c r="A84" s="35" t="s">
        <v>161</v>
      </c>
      <c r="B84" s="36" t="s">
        <v>14</v>
      </c>
      <c r="C84" s="41">
        <v>1</v>
      </c>
      <c r="D84" s="52"/>
      <c r="E84" s="43">
        <f t="shared" si="4"/>
        <v>0</v>
      </c>
      <c r="F84" s="44">
        <f t="shared" si="3"/>
        <v>0</v>
      </c>
      <c r="G84" s="33" t="s">
        <v>142</v>
      </c>
    </row>
    <row r="85" spans="1:7" x14ac:dyDescent="0.25">
      <c r="A85" s="35" t="s">
        <v>163</v>
      </c>
      <c r="B85" s="36" t="s">
        <v>14</v>
      </c>
      <c r="C85" s="41">
        <v>5</v>
      </c>
      <c r="D85" s="52"/>
      <c r="E85" s="43">
        <f t="shared" si="4"/>
        <v>0</v>
      </c>
      <c r="F85" s="44">
        <f t="shared" si="3"/>
        <v>0</v>
      </c>
      <c r="G85" s="13" t="s">
        <v>144</v>
      </c>
    </row>
    <row r="86" spans="1:7" x14ac:dyDescent="0.25">
      <c r="A86" s="35" t="s">
        <v>165</v>
      </c>
      <c r="B86" s="36" t="s">
        <v>12</v>
      </c>
      <c r="C86" s="41">
        <v>5</v>
      </c>
      <c r="D86" s="52"/>
      <c r="E86" s="43">
        <f t="shared" si="4"/>
        <v>0</v>
      </c>
      <c r="F86" s="44">
        <f t="shared" si="3"/>
        <v>0</v>
      </c>
      <c r="G86" s="13" t="s">
        <v>145</v>
      </c>
    </row>
    <row r="87" spans="1:7" x14ac:dyDescent="0.25">
      <c r="A87" s="35" t="s">
        <v>167</v>
      </c>
      <c r="B87" s="36" t="s">
        <v>12</v>
      </c>
      <c r="C87" s="41">
        <v>5</v>
      </c>
      <c r="D87" s="52"/>
      <c r="E87" s="43">
        <f t="shared" si="4"/>
        <v>0</v>
      </c>
      <c r="F87" s="44">
        <f t="shared" si="3"/>
        <v>0</v>
      </c>
      <c r="G87" s="13" t="s">
        <v>146</v>
      </c>
    </row>
    <row r="88" spans="1:7" x14ac:dyDescent="0.25">
      <c r="A88" s="35" t="s">
        <v>169</v>
      </c>
      <c r="B88" s="36" t="s">
        <v>14</v>
      </c>
      <c r="C88" s="41">
        <v>5</v>
      </c>
      <c r="D88" s="52"/>
      <c r="E88" s="43">
        <f t="shared" si="4"/>
        <v>0</v>
      </c>
      <c r="F88" s="44">
        <f t="shared" si="3"/>
        <v>0</v>
      </c>
      <c r="G88" s="13" t="s">
        <v>147</v>
      </c>
    </row>
    <row r="89" spans="1:7" x14ac:dyDescent="0.25">
      <c r="A89" s="35" t="s">
        <v>171</v>
      </c>
      <c r="B89" s="36" t="s">
        <v>12</v>
      </c>
      <c r="C89" s="41">
        <v>5</v>
      </c>
      <c r="D89" s="52"/>
      <c r="E89" s="43">
        <f t="shared" si="4"/>
        <v>0</v>
      </c>
      <c r="F89" s="44">
        <f t="shared" si="3"/>
        <v>0</v>
      </c>
      <c r="G89" s="13" t="s">
        <v>148</v>
      </c>
    </row>
    <row r="90" spans="1:7" x14ac:dyDescent="0.25">
      <c r="A90" s="35" t="s">
        <v>173</v>
      </c>
      <c r="B90" s="36" t="s">
        <v>14</v>
      </c>
      <c r="C90" s="41">
        <v>5</v>
      </c>
      <c r="D90" s="52"/>
      <c r="E90" s="43">
        <f t="shared" si="4"/>
        <v>0</v>
      </c>
      <c r="F90" s="44">
        <f t="shared" si="3"/>
        <v>0</v>
      </c>
      <c r="G90" s="13" t="s">
        <v>149</v>
      </c>
    </row>
    <row r="91" spans="1:7" x14ac:dyDescent="0.25">
      <c r="A91" s="35" t="s">
        <v>175</v>
      </c>
      <c r="B91" s="36" t="s">
        <v>12</v>
      </c>
      <c r="C91" s="41">
        <v>5</v>
      </c>
      <c r="D91" s="52"/>
      <c r="E91" s="43">
        <f t="shared" si="4"/>
        <v>0</v>
      </c>
      <c r="F91" s="44">
        <f t="shared" si="3"/>
        <v>0</v>
      </c>
      <c r="G91" s="13" t="s">
        <v>151</v>
      </c>
    </row>
    <row r="92" spans="1:7" x14ac:dyDescent="0.25">
      <c r="A92" s="35" t="s">
        <v>177</v>
      </c>
      <c r="B92" s="36" t="s">
        <v>12</v>
      </c>
      <c r="C92" s="41">
        <v>1</v>
      </c>
      <c r="D92" s="52"/>
      <c r="E92" s="43">
        <f t="shared" si="4"/>
        <v>0</v>
      </c>
      <c r="F92" s="44">
        <f t="shared" si="3"/>
        <v>0</v>
      </c>
      <c r="G92" s="13" t="s">
        <v>153</v>
      </c>
    </row>
    <row r="93" spans="1:7" ht="31.5" x14ac:dyDescent="0.25">
      <c r="A93" s="35" t="s">
        <v>179</v>
      </c>
      <c r="B93" s="36" t="s">
        <v>12</v>
      </c>
      <c r="C93" s="41">
        <v>1</v>
      </c>
      <c r="D93" s="52"/>
      <c r="E93" s="43">
        <f t="shared" si="4"/>
        <v>0</v>
      </c>
      <c r="F93" s="44">
        <f t="shared" si="3"/>
        <v>0</v>
      </c>
      <c r="G93" s="13" t="s">
        <v>155</v>
      </c>
    </row>
    <row r="94" spans="1:7" x14ac:dyDescent="0.25">
      <c r="A94" s="35" t="s">
        <v>181</v>
      </c>
      <c r="B94" s="36" t="s">
        <v>12</v>
      </c>
      <c r="C94" s="41">
        <v>1</v>
      </c>
      <c r="D94" s="52"/>
      <c r="E94" s="43">
        <f t="shared" si="4"/>
        <v>0</v>
      </c>
      <c r="F94" s="44">
        <f t="shared" si="3"/>
        <v>0</v>
      </c>
      <c r="G94" s="13" t="s">
        <v>157</v>
      </c>
    </row>
    <row r="95" spans="1:7" x14ac:dyDescent="0.25">
      <c r="A95" s="35" t="s">
        <v>182</v>
      </c>
      <c r="B95" s="36" t="s">
        <v>12</v>
      </c>
      <c r="C95" s="41">
        <v>1</v>
      </c>
      <c r="D95" s="52"/>
      <c r="E95" s="43">
        <f t="shared" si="4"/>
        <v>0</v>
      </c>
      <c r="F95" s="44">
        <f t="shared" si="3"/>
        <v>0</v>
      </c>
      <c r="G95" s="13" t="s">
        <v>159</v>
      </c>
    </row>
    <row r="96" spans="1:7" x14ac:dyDescent="0.25">
      <c r="A96" s="35" t="s">
        <v>184</v>
      </c>
      <c r="B96" s="36" t="s">
        <v>12</v>
      </c>
      <c r="C96" s="41">
        <v>1</v>
      </c>
      <c r="D96" s="52"/>
      <c r="E96" s="43">
        <f t="shared" si="4"/>
        <v>0</v>
      </c>
      <c r="F96" s="44">
        <f t="shared" si="3"/>
        <v>0</v>
      </c>
      <c r="G96" s="13" t="s">
        <v>88</v>
      </c>
    </row>
    <row r="97" spans="1:7" x14ac:dyDescent="0.25">
      <c r="A97" s="35" t="s">
        <v>186</v>
      </c>
      <c r="B97" s="36" t="s">
        <v>12</v>
      </c>
      <c r="C97" s="41">
        <v>5</v>
      </c>
      <c r="D97" s="52"/>
      <c r="E97" s="43">
        <f t="shared" si="4"/>
        <v>0</v>
      </c>
      <c r="F97" s="44">
        <f t="shared" si="3"/>
        <v>0</v>
      </c>
      <c r="G97" s="13" t="s">
        <v>162</v>
      </c>
    </row>
    <row r="98" spans="1:7" x14ac:dyDescent="0.25">
      <c r="A98" s="35" t="s">
        <v>188</v>
      </c>
      <c r="B98" s="36" t="s">
        <v>12</v>
      </c>
      <c r="C98" s="41">
        <v>1</v>
      </c>
      <c r="D98" s="52"/>
      <c r="E98" s="43">
        <f t="shared" si="4"/>
        <v>0</v>
      </c>
      <c r="F98" s="44">
        <f t="shared" si="3"/>
        <v>0</v>
      </c>
      <c r="G98" s="13" t="s">
        <v>164</v>
      </c>
    </row>
    <row r="99" spans="1:7" ht="31.5" x14ac:dyDescent="0.25">
      <c r="A99" s="35" t="s">
        <v>190</v>
      </c>
      <c r="B99" s="36" t="s">
        <v>12</v>
      </c>
      <c r="C99" s="41">
        <v>1</v>
      </c>
      <c r="D99" s="52"/>
      <c r="E99" s="43">
        <f t="shared" si="4"/>
        <v>0</v>
      </c>
      <c r="F99" s="44">
        <f t="shared" ref="F99:F105" si="5">E99*1.2</f>
        <v>0</v>
      </c>
      <c r="G99" s="13" t="s">
        <v>166</v>
      </c>
    </row>
    <row r="100" spans="1:7" x14ac:dyDescent="0.25">
      <c r="A100" s="35" t="s">
        <v>192</v>
      </c>
      <c r="B100" s="36" t="s">
        <v>14</v>
      </c>
      <c r="C100" s="41">
        <v>1</v>
      </c>
      <c r="D100" s="52"/>
      <c r="E100" s="43">
        <f t="shared" si="4"/>
        <v>0</v>
      </c>
      <c r="F100" s="44">
        <f t="shared" si="5"/>
        <v>0</v>
      </c>
      <c r="G100" s="13" t="s">
        <v>168</v>
      </c>
    </row>
    <row r="101" spans="1:7" x14ac:dyDescent="0.25">
      <c r="A101" s="35" t="s">
        <v>194</v>
      </c>
      <c r="B101" s="36" t="s">
        <v>65</v>
      </c>
      <c r="C101" s="41">
        <v>1</v>
      </c>
      <c r="D101" s="52"/>
      <c r="E101" s="43">
        <f t="shared" si="4"/>
        <v>0</v>
      </c>
      <c r="F101" s="44">
        <f t="shared" si="5"/>
        <v>0</v>
      </c>
      <c r="G101" s="13" t="s">
        <v>170</v>
      </c>
    </row>
    <row r="102" spans="1:7" x14ac:dyDescent="0.25">
      <c r="A102" s="35" t="s">
        <v>196</v>
      </c>
      <c r="B102" s="36" t="s">
        <v>12</v>
      </c>
      <c r="C102" s="41">
        <v>5</v>
      </c>
      <c r="D102" s="52"/>
      <c r="E102" s="43">
        <f t="shared" si="4"/>
        <v>0</v>
      </c>
      <c r="F102" s="44">
        <f t="shared" si="5"/>
        <v>0</v>
      </c>
      <c r="G102" s="13" t="s">
        <v>172</v>
      </c>
    </row>
    <row r="103" spans="1:7" x14ac:dyDescent="0.25">
      <c r="A103" s="35" t="s">
        <v>198</v>
      </c>
      <c r="B103" s="36" t="s">
        <v>12</v>
      </c>
      <c r="C103" s="41">
        <v>6</v>
      </c>
      <c r="D103" s="52"/>
      <c r="E103" s="43">
        <f t="shared" si="4"/>
        <v>0</v>
      </c>
      <c r="F103" s="44">
        <f t="shared" si="5"/>
        <v>0</v>
      </c>
      <c r="G103" s="13" t="s">
        <v>174</v>
      </c>
    </row>
    <row r="104" spans="1:7" ht="31.5" x14ac:dyDescent="0.25">
      <c r="A104" s="35" t="s">
        <v>200</v>
      </c>
      <c r="B104" s="36" t="s">
        <v>12</v>
      </c>
      <c r="C104" s="48">
        <v>1</v>
      </c>
      <c r="D104" s="52"/>
      <c r="E104" s="43">
        <f t="shared" si="4"/>
        <v>0</v>
      </c>
      <c r="F104" s="44">
        <f t="shared" si="5"/>
        <v>0</v>
      </c>
      <c r="G104" s="13" t="s">
        <v>176</v>
      </c>
    </row>
    <row r="105" spans="1:7" x14ac:dyDescent="0.25">
      <c r="A105" s="35" t="s">
        <v>202</v>
      </c>
      <c r="B105" s="36" t="s">
        <v>14</v>
      </c>
      <c r="C105" s="41">
        <v>4</v>
      </c>
      <c r="D105" s="52"/>
      <c r="E105" s="43">
        <f t="shared" si="4"/>
        <v>0</v>
      </c>
      <c r="F105" s="44">
        <f t="shared" si="5"/>
        <v>0</v>
      </c>
      <c r="G105" s="13"/>
    </row>
    <row r="106" spans="1:7" x14ac:dyDescent="0.25">
      <c r="A106" s="35" t="s">
        <v>204</v>
      </c>
      <c r="B106" s="53" t="s">
        <v>65</v>
      </c>
      <c r="C106" s="41">
        <v>1</v>
      </c>
      <c r="D106" s="52"/>
      <c r="E106" s="43">
        <v>0</v>
      </c>
      <c r="F106" s="44">
        <v>0</v>
      </c>
      <c r="G106" s="13"/>
    </row>
    <row r="107" spans="1:7" x14ac:dyDescent="0.25">
      <c r="A107" s="35" t="s">
        <v>212</v>
      </c>
      <c r="B107" s="53" t="s">
        <v>65</v>
      </c>
      <c r="C107" s="41">
        <v>1</v>
      </c>
      <c r="D107" s="52"/>
      <c r="E107" s="43">
        <v>0</v>
      </c>
      <c r="F107" s="44">
        <v>0</v>
      </c>
      <c r="G107" s="13"/>
    </row>
    <row r="108" spans="1:7" x14ac:dyDescent="0.25">
      <c r="A108" s="35" t="s">
        <v>213</v>
      </c>
      <c r="B108" s="53" t="s">
        <v>65</v>
      </c>
      <c r="C108" s="41">
        <v>1</v>
      </c>
      <c r="D108" s="52"/>
      <c r="E108" s="43">
        <v>0</v>
      </c>
      <c r="F108" s="44">
        <v>0</v>
      </c>
      <c r="G108" s="13"/>
    </row>
    <row r="109" spans="1:7" x14ac:dyDescent="0.25">
      <c r="A109" s="35" t="s">
        <v>214</v>
      </c>
      <c r="B109" s="53" t="s">
        <v>65</v>
      </c>
      <c r="C109" s="41">
        <v>1</v>
      </c>
      <c r="D109" s="52"/>
      <c r="E109" s="43">
        <v>0</v>
      </c>
      <c r="F109" s="44">
        <v>0</v>
      </c>
      <c r="G109" s="13"/>
    </row>
    <row r="110" spans="1:7" ht="31.5" x14ac:dyDescent="0.25">
      <c r="A110" s="35" t="s">
        <v>215</v>
      </c>
      <c r="B110" s="53" t="s">
        <v>65</v>
      </c>
      <c r="C110" s="41">
        <v>1</v>
      </c>
      <c r="D110" s="52"/>
      <c r="E110" s="43">
        <v>0</v>
      </c>
      <c r="F110" s="44">
        <v>0</v>
      </c>
      <c r="G110" s="13"/>
    </row>
    <row r="111" spans="1:7" x14ac:dyDescent="0.25">
      <c r="A111" s="35" t="s">
        <v>224</v>
      </c>
      <c r="B111" s="53" t="s">
        <v>14</v>
      </c>
      <c r="C111" s="41">
        <v>1</v>
      </c>
      <c r="D111" s="52"/>
      <c r="E111" s="43">
        <v>0</v>
      </c>
      <c r="F111" s="44">
        <v>0</v>
      </c>
      <c r="G111" s="13"/>
    </row>
    <row r="112" spans="1:7" x14ac:dyDescent="0.25">
      <c r="A112" s="35" t="s">
        <v>225</v>
      </c>
      <c r="B112" s="53" t="s">
        <v>14</v>
      </c>
      <c r="C112" s="41">
        <v>1</v>
      </c>
      <c r="D112" s="52"/>
      <c r="E112" s="43">
        <v>0</v>
      </c>
      <c r="F112" s="44">
        <v>0</v>
      </c>
      <c r="G112" s="13"/>
    </row>
    <row r="113" spans="1:7" x14ac:dyDescent="0.25">
      <c r="A113" s="35" t="s">
        <v>216</v>
      </c>
      <c r="B113" s="53" t="s">
        <v>12</v>
      </c>
      <c r="C113" s="41">
        <v>4</v>
      </c>
      <c r="D113" s="52"/>
      <c r="E113" s="43">
        <v>0</v>
      </c>
      <c r="F113" s="44">
        <v>0</v>
      </c>
      <c r="G113" s="13" t="s">
        <v>178</v>
      </c>
    </row>
    <row r="114" spans="1:7" x14ac:dyDescent="0.25">
      <c r="A114" s="54" t="s">
        <v>217</v>
      </c>
      <c r="B114" s="55" t="s">
        <v>12</v>
      </c>
      <c r="C114" s="56">
        <v>4</v>
      </c>
      <c r="D114" s="52"/>
      <c r="E114" s="43">
        <v>0</v>
      </c>
      <c r="F114" s="44">
        <v>0</v>
      </c>
      <c r="G114" s="13" t="s">
        <v>180</v>
      </c>
    </row>
    <row r="115" spans="1:7" x14ac:dyDescent="0.25">
      <c r="A115" s="35" t="s">
        <v>224</v>
      </c>
      <c r="B115" s="36" t="s">
        <v>14</v>
      </c>
      <c r="C115" s="41">
        <v>4</v>
      </c>
      <c r="D115" s="52"/>
      <c r="E115" s="43">
        <v>0</v>
      </c>
      <c r="F115" s="44">
        <v>0</v>
      </c>
      <c r="G115" s="13"/>
    </row>
    <row r="116" spans="1:7" x14ac:dyDescent="0.25">
      <c r="A116" s="35" t="s">
        <v>218</v>
      </c>
      <c r="B116" s="36" t="s">
        <v>65</v>
      </c>
      <c r="C116" s="57">
        <v>17</v>
      </c>
      <c r="D116" s="52"/>
      <c r="E116" s="43">
        <v>0</v>
      </c>
      <c r="F116" s="44">
        <v>0</v>
      </c>
      <c r="G116" s="13" t="s">
        <v>183</v>
      </c>
    </row>
    <row r="117" spans="1:7" x14ac:dyDescent="0.25">
      <c r="A117" s="35" t="s">
        <v>219</v>
      </c>
      <c r="B117" s="36" t="s">
        <v>65</v>
      </c>
      <c r="C117" s="57">
        <v>17</v>
      </c>
      <c r="D117" s="52"/>
      <c r="E117" s="43">
        <v>0</v>
      </c>
      <c r="F117" s="44">
        <v>0</v>
      </c>
      <c r="G117" s="13" t="s">
        <v>185</v>
      </c>
    </row>
    <row r="118" spans="1:7" x14ac:dyDescent="0.25">
      <c r="A118" s="31" t="s">
        <v>205</v>
      </c>
      <c r="B118" s="58"/>
      <c r="C118" s="58"/>
      <c r="D118" s="59"/>
      <c r="E118" s="60"/>
      <c r="F118" s="61">
        <f>SUM(F8:G117)</f>
        <v>0</v>
      </c>
      <c r="G118" s="13" t="s">
        <v>187</v>
      </c>
    </row>
    <row r="119" spans="1:7" x14ac:dyDescent="0.25">
      <c r="A119" s="14"/>
      <c r="B119" s="15"/>
      <c r="C119" s="15"/>
      <c r="D119" s="16"/>
      <c r="E119" s="17"/>
      <c r="F119" s="18"/>
      <c r="G119" s="13" t="s">
        <v>189</v>
      </c>
    </row>
    <row r="120" spans="1:7" x14ac:dyDescent="0.25">
      <c r="A120" s="19"/>
      <c r="B120" s="20"/>
      <c r="C120" s="20"/>
      <c r="D120" s="21"/>
      <c r="E120" s="22"/>
      <c r="F120" s="23"/>
      <c r="G120" s="13" t="s">
        <v>191</v>
      </c>
    </row>
    <row r="121" spans="1:7" x14ac:dyDescent="0.25">
      <c r="A121" s="24" t="s">
        <v>206</v>
      </c>
      <c r="B121" s="25"/>
      <c r="C121" s="25"/>
      <c r="D121" s="26"/>
      <c r="E121" s="26"/>
      <c r="F121" s="27"/>
      <c r="G121" s="13" t="s">
        <v>193</v>
      </c>
    </row>
    <row r="122" spans="1:7" ht="15" x14ac:dyDescent="0.25">
      <c r="A122" s="62" t="s">
        <v>207</v>
      </c>
      <c r="B122" s="63"/>
      <c r="C122" s="63"/>
      <c r="D122" s="63"/>
      <c r="E122" s="63"/>
      <c r="F122" s="64"/>
      <c r="G122" s="13" t="s">
        <v>195</v>
      </c>
    </row>
    <row r="123" spans="1:7" ht="15" x14ac:dyDescent="0.25">
      <c r="A123" s="62" t="s">
        <v>208</v>
      </c>
      <c r="B123" s="63"/>
      <c r="C123" s="63"/>
      <c r="D123" s="63"/>
      <c r="E123" s="63"/>
      <c r="F123" s="64"/>
      <c r="G123" s="13" t="s">
        <v>197</v>
      </c>
    </row>
    <row r="124" spans="1:7" ht="15" x14ac:dyDescent="0.25">
      <c r="A124" s="62" t="s">
        <v>209</v>
      </c>
      <c r="B124" s="63"/>
      <c r="C124" s="63"/>
      <c r="D124" s="63"/>
      <c r="E124" s="63"/>
      <c r="F124" s="64"/>
      <c r="G124" s="13" t="s">
        <v>199</v>
      </c>
    </row>
    <row r="125" spans="1:7" ht="15" x14ac:dyDescent="0.25">
      <c r="A125" s="62" t="s">
        <v>210</v>
      </c>
      <c r="B125" s="63"/>
      <c r="C125" s="63"/>
      <c r="D125" s="63"/>
      <c r="E125" s="63"/>
      <c r="F125" s="64"/>
      <c r="G125" s="13" t="s">
        <v>201</v>
      </c>
    </row>
    <row r="126" spans="1:7" ht="15" x14ac:dyDescent="0.25">
      <c r="A126" s="65"/>
      <c r="B126" s="66"/>
      <c r="C126" s="66"/>
      <c r="D126" s="66"/>
      <c r="E126" s="66"/>
      <c r="F126" s="67"/>
      <c r="G126" s="13" t="s">
        <v>203</v>
      </c>
    </row>
    <row r="127" spans="1:7" ht="15" x14ac:dyDescent="0.25">
      <c r="A127" s="68" t="s">
        <v>211</v>
      </c>
      <c r="B127" s="69"/>
      <c r="C127" s="69"/>
      <c r="D127" s="69"/>
      <c r="E127" s="69"/>
      <c r="F127" s="70"/>
      <c r="G127" s="13"/>
    </row>
    <row r="129" spans="1:6" s="4" customFormat="1" x14ac:dyDescent="0.25">
      <c r="A129" s="28"/>
      <c r="B129" s="1"/>
      <c r="C129" s="1"/>
      <c r="D129" s="29"/>
      <c r="E129" s="30"/>
      <c r="F129" s="30"/>
    </row>
    <row r="131" spans="1:6" s="4" customFormat="1" x14ac:dyDescent="0.25">
      <c r="A131" s="28"/>
      <c r="B131" s="1"/>
      <c r="C131" s="1"/>
      <c r="D131" s="29"/>
      <c r="E131" s="30"/>
      <c r="F131" s="30"/>
    </row>
    <row r="133" spans="1:6" ht="15.75" customHeight="1" x14ac:dyDescent="0.25"/>
    <row r="134" spans="1:6" ht="15.75" customHeight="1" x14ac:dyDescent="0.25"/>
    <row r="135" spans="1:6" ht="15.75" customHeight="1" x14ac:dyDescent="0.25"/>
    <row r="136" spans="1:6" ht="15.75" customHeight="1" x14ac:dyDescent="0.25"/>
    <row r="137" spans="1:6" ht="15.75" customHeight="1" x14ac:dyDescent="0.25"/>
    <row r="138" spans="1:6" ht="15.75" customHeight="1" x14ac:dyDescent="0.25"/>
  </sheetData>
  <mergeCells count="9">
    <mergeCell ref="A124:F124"/>
    <mergeCell ref="A125:F125"/>
    <mergeCell ref="A126:F126"/>
    <mergeCell ref="A127:F127"/>
    <mergeCell ref="A1:F1"/>
    <mergeCell ref="A2:F2"/>
    <mergeCell ref="B4:F4"/>
    <mergeCell ref="A122:F122"/>
    <mergeCell ref="A123:F123"/>
  </mergeCell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didaktické pomôcky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dc:creator>
  <cp:lastModifiedBy>Drahoslava Gmitrová</cp:lastModifiedBy>
  <cp:lastPrinted>2019-03-12T20:30:30Z</cp:lastPrinted>
  <dcterms:created xsi:type="dcterms:W3CDTF">2019-02-20T07:18:18Z</dcterms:created>
  <dcterms:modified xsi:type="dcterms:W3CDTF">2019-03-19T20:53:17Z</dcterms:modified>
</cp:coreProperties>
</file>