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VO 2022\GPS_upgrade\"/>
    </mc:Choice>
  </mc:AlternateContent>
  <bookViews>
    <workbookView xWindow="0" yWindow="0" windowWidth="23040" windowHeight="8220"/>
  </bookViews>
  <sheets>
    <sheet name="Sheet1" sheetId="3" r:id="rId1"/>
  </sheets>
  <calcPr calcId="152511"/>
</workbook>
</file>

<file path=xl/calcChain.xml><?xml version="1.0" encoding="utf-8"?>
<calcChain xmlns="http://schemas.openxmlformats.org/spreadsheetml/2006/main">
  <c r="G81" i="3" l="1"/>
  <c r="G78" i="3"/>
  <c r="G77" i="3"/>
  <c r="G76" i="3"/>
  <c r="G75" i="3"/>
  <c r="G74" i="3"/>
  <c r="G73" i="3"/>
  <c r="G71" i="3"/>
  <c r="G70" i="3"/>
  <c r="G69" i="3"/>
  <c r="G68" i="3"/>
  <c r="G67" i="3"/>
  <c r="G66" i="3"/>
  <c r="G65" i="3"/>
  <c r="G64" i="3"/>
  <c r="G63" i="3"/>
  <c r="G62" i="3"/>
  <c r="G61" i="3"/>
  <c r="G60" i="3"/>
  <c r="G58" i="3"/>
  <c r="G57" i="3"/>
  <c r="G56" i="3"/>
  <c r="G55" i="3"/>
  <c r="G54" i="3"/>
  <c r="G53" i="3"/>
  <c r="G52" i="3"/>
  <c r="G51" i="3"/>
  <c r="G50" i="3"/>
  <c r="G49" i="3"/>
  <c r="G48" i="3"/>
  <c r="G47" i="3"/>
  <c r="G45" i="3"/>
  <c r="G44" i="3"/>
  <c r="G43" i="3"/>
  <c r="G42" i="3"/>
  <c r="G41" i="3"/>
  <c r="G40" i="3"/>
  <c r="G39" i="3"/>
  <c r="G38" i="3"/>
  <c r="G37" i="3"/>
  <c r="G35" i="3"/>
  <c r="G34" i="3"/>
  <c r="G33" i="3"/>
  <c r="G32" i="3"/>
  <c r="G31" i="3"/>
  <c r="G30" i="3"/>
  <c r="G29" i="3"/>
  <c r="G28" i="3"/>
  <c r="G27" i="3"/>
  <c r="G26" i="3"/>
  <c r="G24" i="3"/>
  <c r="G23" i="3"/>
  <c r="G22" i="3"/>
  <c r="G21" i="3"/>
  <c r="G83" i="3" l="1"/>
  <c r="G84" i="3" s="1"/>
  <c r="G85" i="3" l="1"/>
</calcChain>
</file>

<file path=xl/sharedStrings.xml><?xml version="1.0" encoding="utf-8"?>
<sst xmlns="http://schemas.openxmlformats.org/spreadsheetml/2006/main" count="195" uniqueCount="136">
  <si>
    <t>Názov</t>
  </si>
  <si>
    <t>Popis</t>
  </si>
  <si>
    <t>vyplní uchádzač!!!</t>
  </si>
  <si>
    <t>IČO:</t>
  </si>
  <si>
    <t>Diaľková diagnostika</t>
  </si>
  <si>
    <t>Usporiadanie a archivácia databázových súborov</t>
  </si>
  <si>
    <t>Diagnostika a údržba komponentov systémovými nástrojmi</t>
  </si>
  <si>
    <t>ROZSAH SERVISU</t>
  </si>
  <si>
    <t>„Upgrade SW vybavenia monitorovania vozidiel a mechanizmov Fleetware vrátane servisu a údržby“</t>
  </si>
  <si>
    <t>(poskytnutie služby)</t>
  </si>
  <si>
    <t>Obchodné meno/názov uchádzača:</t>
  </si>
  <si>
    <t>Vozidlové jednotky</t>
  </si>
  <si>
    <t>CP 30+</t>
  </si>
  <si>
    <t>Car Position 30+, napájací káblový zväzok, patch kábel, montážna sada, GPS/GSM duálna lepená anténa</t>
  </si>
  <si>
    <t>CP 30</t>
  </si>
  <si>
    <t>Car Position 30 , napájací káblový zväzok, patch kábel, montážna sada, GPS/GSM duálna lepená anténa</t>
  </si>
  <si>
    <t>FMB120</t>
  </si>
  <si>
    <t>FMB 120 napájací káblový zväzok, montážna sada, GPS/GSM duálna interná anténa</t>
  </si>
  <si>
    <t>FMB140</t>
  </si>
  <si>
    <t>FMB 140 napájací káblový zväzok, montážna sada, GPS/GSM duálna interná anténa, CAN rozhranie</t>
  </si>
  <si>
    <t>Periférne zariadenia</t>
  </si>
  <si>
    <t>Sonda PHL 100</t>
  </si>
  <si>
    <t>Digitálna kapacitná sonda dĺžka 100 cm</t>
  </si>
  <si>
    <t>Sonda PHL 70</t>
  </si>
  <si>
    <t>Digitálna kapacitná sonda dĺžka 70 cm</t>
  </si>
  <si>
    <t>Interface KOBIT</t>
  </si>
  <si>
    <t>Interfane na prepojenie nadstavby KOBIT s jedotkou Car Position</t>
  </si>
  <si>
    <t xml:space="preserve">Car terminal </t>
  </si>
  <si>
    <t>Periféria pre zber rizikových faktorov, prihlasovanie a identifikáciu vodičov technológiou Dallas</t>
  </si>
  <si>
    <t>CarIdent</t>
  </si>
  <si>
    <t>Periféria pre prihlasovanie a identifikáciu vodičov technológiou Dallas</t>
  </si>
  <si>
    <t>Dallas čip</t>
  </si>
  <si>
    <t>Magnetický snímač</t>
  </si>
  <si>
    <t>Magnetický snímač so snímacím magnetom</t>
  </si>
  <si>
    <t>Indukčný snímač</t>
  </si>
  <si>
    <t>Hydraulický snímač</t>
  </si>
  <si>
    <t>Hydraulický spínač tlaku</t>
  </si>
  <si>
    <t>Ochrana vstupu</t>
  </si>
  <si>
    <t>Galvanický oddeľovač vstupu</t>
  </si>
  <si>
    <t>Príslušenstvo</t>
  </si>
  <si>
    <t>Nalepovacia duálna anténa</t>
  </si>
  <si>
    <t>Nalepovacia duálna anténa GPS/GSM, konektor SMA (GPS), FME (GSM)</t>
  </si>
  <si>
    <t>Nap. kábl. zväzok</t>
  </si>
  <si>
    <t>Napájací káblový zväzok 2m</t>
  </si>
  <si>
    <t>Napájací káblový zväzok 8m</t>
  </si>
  <si>
    <t xml:space="preserve">Patch kábel </t>
  </si>
  <si>
    <t>Patch kábel RJ45-RJ45, 2m</t>
  </si>
  <si>
    <t>Patch kábel RJ45-RJ45, 7m</t>
  </si>
  <si>
    <t>Spojka RJ45-RJ45</t>
  </si>
  <si>
    <t>Prechodka WARJ45</t>
  </si>
  <si>
    <t>Priechodka WAGO-RJ45</t>
  </si>
  <si>
    <t>Konektor Hirschman</t>
  </si>
  <si>
    <t>Vodotesný konektor na pripojenie technologickej nadstavby (jeden diel)</t>
  </si>
  <si>
    <t>Montážna sada</t>
  </si>
  <si>
    <t>Montážna sada pre pripevnenie CP, tavná poistka</t>
  </si>
  <si>
    <t>Montážne práce</t>
  </si>
  <si>
    <t>Montáž CarPosition</t>
  </si>
  <si>
    <t>Montáž CarPosition vrátane montáže nalepovacej antény a konfigurácie GPRS prenosu</t>
  </si>
  <si>
    <t>Demontáž CarPosition</t>
  </si>
  <si>
    <t>Kompletná demontáž zariadenia CarPosition vrátane antény a periférií</t>
  </si>
  <si>
    <t>Pripojenie CAN/FMS</t>
  </si>
  <si>
    <t>Pripojenie CAN/FMS zbernice vozidla ku CarPosition</t>
  </si>
  <si>
    <t>Pripojenie nadstavby</t>
  </si>
  <si>
    <t>Pripojenie snímania nadstavby - jedna činnosť, konfigurácia CP</t>
  </si>
  <si>
    <t>Inštalácia snímača</t>
  </si>
  <si>
    <t>Inštalácia snímačov činnosti nadstavby</t>
  </si>
  <si>
    <t>Demontáž snímača</t>
  </si>
  <si>
    <t>Demontáž snímača vrátane držiaka a kabeláže</t>
  </si>
  <si>
    <t>Montáž sondy PHL</t>
  </si>
  <si>
    <t>Odborná montáž kapacitnej sondy, kalibrácia nádrže, kalibračná krivka, nastavenia</t>
  </si>
  <si>
    <t>Kalibrácia sondy</t>
  </si>
  <si>
    <t>Kalibrácia sondy PHM</t>
  </si>
  <si>
    <t>Kalibrácia nádrže</t>
  </si>
  <si>
    <t>Kalibrácia palivovej nádrže</t>
  </si>
  <si>
    <t>Pripojenie vstupu</t>
  </si>
  <si>
    <t>Pripojenie elektrického vstupu pomocou galvanického oddeľovača</t>
  </si>
  <si>
    <t>Montáž akcelerometer</t>
  </si>
  <si>
    <t>Úprava montáže CP pre aktiváciu akcelerometra, kalibrácia, konfigurácia.</t>
  </si>
  <si>
    <t xml:space="preserve">Demontáž sondy PHL </t>
  </si>
  <si>
    <t>Kompletná demontáž sondy PHL vrátane zaslepenia montážneho otvoru</t>
  </si>
  <si>
    <t>Servisné práce</t>
  </si>
  <si>
    <t>Výmena CarPosition</t>
  </si>
  <si>
    <t>Výmena chybnej jednotky CarPosition vrátane kompletnej konfigurácie</t>
  </si>
  <si>
    <t>Výmena antény</t>
  </si>
  <si>
    <t>Výmena nalepovacej duálnej antény</t>
  </si>
  <si>
    <t>Výmena CarIdent</t>
  </si>
  <si>
    <t>Výmena periférie pre Identifikáciu vodiča</t>
  </si>
  <si>
    <t>Výmena SIM karty</t>
  </si>
  <si>
    <t xml:space="preserve">Výmena SIM karty </t>
  </si>
  <si>
    <t>Výmena sondy</t>
  </si>
  <si>
    <t>Výmena kapacitnej sondy PHL, bez vŕtavania nádrže</t>
  </si>
  <si>
    <t>Oprava inštalácie (kabeláž)</t>
  </si>
  <si>
    <t>Oprava poškodenej elektroinštalácie jednotky CarPosition (jeden vstup)</t>
  </si>
  <si>
    <t>Oprava poškodenej elektroinštalácie technologickej nadstavby (jeden vstup)</t>
  </si>
  <si>
    <t>Upgrade FW</t>
  </si>
  <si>
    <t>Upgrade FW jednotky CarPosition pri výjazde technika</t>
  </si>
  <si>
    <t>Konfigurácia CP</t>
  </si>
  <si>
    <t>Konfigurácia CarPosition bez výmeny jednotky</t>
  </si>
  <si>
    <t>Servis iné (1hod.)</t>
  </si>
  <si>
    <t>Záloha DB</t>
  </si>
  <si>
    <t>Záloha databázy, archivácia, nastavenie pre novú databázu</t>
  </si>
  <si>
    <t>Inštalácia klienta</t>
  </si>
  <si>
    <t>Inštalácia klienta aplikácie na novú pracovnú stanicu (každá začatá hodina)</t>
  </si>
  <si>
    <t>Kontrola a diagnostika</t>
  </si>
  <si>
    <t>Preventívna kontrola vozidla</t>
  </si>
  <si>
    <t>Kontrola vozidlovej jednotky, komunikačných spojení, snímačov a antén</t>
  </si>
  <si>
    <t>Diagnostika na mieste</t>
  </si>
  <si>
    <t>Diagnostika vozidlovej jednotky CarPosition na mieste</t>
  </si>
  <si>
    <t>Kontrola SW</t>
  </si>
  <si>
    <t>Diagnostika klientského  dispečerského SW PC</t>
  </si>
  <si>
    <t>Doprava</t>
  </si>
  <si>
    <t>Doprava km</t>
  </si>
  <si>
    <t>Merná jednotka (ďalej len "MJ")</t>
  </si>
  <si>
    <t>Množstvo v MJ</t>
  </si>
  <si>
    <t>Cena za MJ v EUR bez DPH</t>
  </si>
  <si>
    <t>ks</t>
  </si>
  <si>
    <t>Cena za množstvo v EUR bez DPH</t>
  </si>
  <si>
    <t>km</t>
  </si>
  <si>
    <t>Dopravy na miesto zásahu a späť</t>
  </si>
  <si>
    <t>Sídlo alebo miesto podniakania uchádzača:</t>
  </si>
  <si>
    <t>Jedná sa o realizáciu servisných služieb týkajúcich sa najmä vozidlových jednotiek,  periférnych zariadení, príslušenstva,  montážnych prác, servisných prác, kontroly a diagnostiky vrátane dopravy.</t>
  </si>
  <si>
    <t>Súčasťou predmetu zákazky je aj zabezpečenie záručného a pozáručného servisu všetkých GPS zariadení inštalovaných vo vozidlách vo vlastníctve verejného obstarávateľa ku dňu vyhlásenia Výzvy v celkovom počte 323 ks a ku dňu 01.01.2023 v počte 241 ks vozidiel.</t>
  </si>
  <si>
    <t>Verejný obstarávateľ požaduje vykonať jedenkrát ročne periodickú diaľkovú kontrolu všetkých vozidiel v období od septembra do decembra aktuálneho roka, a to najmä z dôvodu zabezpečenia plnej funkčnosti prenosu dát potrebných na riadny výkon zimnej údržby cestných komunikácií v Banskobystrickom kraji.</t>
  </si>
  <si>
    <t>Servisné služby sa poskytujú na základe čiastkových objednávok v dohodnutom čase a mieste a podľa ostatných podmienok, ktoré sú súčasťou zmluvy (Príloha č. 2 Výzvy).</t>
  </si>
  <si>
    <t xml:space="preserve">Hodinová sadzba servisných činností mimo štandardných úkonov v cenníku </t>
  </si>
  <si>
    <t>hod</t>
  </si>
  <si>
    <t>Diagnostika vozidlovej jednotky CarPosition a periférii</t>
  </si>
  <si>
    <t xml:space="preserve">DPH 20 % v EUR </t>
  </si>
  <si>
    <t>* ak uchádzač nie je platcom DPH uvedie 0</t>
  </si>
  <si>
    <t xml:space="preserve"> </t>
  </si>
  <si>
    <t xml:space="preserve">Cena za rozsah servisu v EUR bez DPH </t>
  </si>
  <si>
    <t xml:space="preserve">** ak uchádzač nie je platcom DPH, Cena za rozsah servisu v EUR bez DPH = Cena spolu s DPH </t>
  </si>
  <si>
    <t>V   ....................................       dňa  ......................................</t>
  </si>
  <si>
    <t>podpis oprávnenej osoby</t>
  </si>
  <si>
    <t>Cena za rozsah servisu v EUR s DPH</t>
  </si>
  <si>
    <t>Príloha č. 4 Výzvy/Príloha č. 4 Zmluvy_Rozsah servisu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</si>
</sst>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4" x14ac:knownFonts="1">
    <font>
      <sz val="10"/>
      <name val="Arial"/>
    </font>
    <font>
      <sz val="10"/>
      <name val="Arial"/>
    </font>
    <font>
      <sz val="9.5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.5"/>
      <name val="Arial"/>
      <family val="2"/>
      <charset val="238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87"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horizontal="justify" vertical="center" wrapText="1"/>
    </xf>
    <xf numFmtId="0" fontId="9" fillId="0" borderId="9" xfId="0" applyNumberFormat="1" applyFont="1" applyFill="1" applyBorder="1" applyAlignment="1" applyProtection="1">
      <alignment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2" fillId="3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vertical="center" wrapText="1"/>
    </xf>
    <xf numFmtId="0" fontId="9" fillId="0" borderId="7" xfId="0" applyNumberFormat="1" applyFont="1" applyFill="1" applyBorder="1" applyAlignment="1" applyProtection="1">
      <alignment vertical="center" wrapText="1"/>
    </xf>
    <xf numFmtId="0" fontId="9" fillId="0" borderId="11" xfId="0" applyNumberFormat="1" applyFont="1" applyFill="1" applyBorder="1" applyAlignment="1" applyProtection="1">
      <alignment vertical="center" wrapText="1"/>
    </xf>
    <xf numFmtId="0" fontId="9" fillId="0" borderId="12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9" fillId="0" borderId="12" xfId="0" applyNumberFormat="1" applyFont="1" applyFill="1" applyBorder="1" applyAlignment="1" applyProtection="1">
      <alignment horizontal="justify" vertical="center" wrapText="1"/>
    </xf>
    <xf numFmtId="0" fontId="9" fillId="0" borderId="7" xfId="0" applyNumberFormat="1" applyFont="1" applyFill="1" applyBorder="1" applyAlignment="1" applyProtection="1">
      <alignment horizontal="justify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right"/>
    </xf>
    <xf numFmtId="0" fontId="15" fillId="2" borderId="7" xfId="0" applyNumberFormat="1" applyFont="1" applyFill="1" applyBorder="1" applyAlignment="1" applyProtection="1">
      <alignment horizontal="right" vertical="center" wrapText="1"/>
    </xf>
    <xf numFmtId="0" fontId="15" fillId="2" borderId="1" xfId="0" applyNumberFormat="1" applyFont="1" applyFill="1" applyBorder="1" applyAlignment="1" applyProtection="1">
      <alignment horizontal="right" vertical="center" wrapText="1"/>
    </xf>
    <xf numFmtId="0" fontId="15" fillId="2" borderId="12" xfId="0" applyNumberFormat="1" applyFont="1" applyFill="1" applyBorder="1" applyAlignment="1" applyProtection="1">
      <alignment horizontal="right" vertical="center" wrapText="1"/>
    </xf>
    <xf numFmtId="0" fontId="15" fillId="2" borderId="7" xfId="0" applyNumberFormat="1" applyFont="1" applyFill="1" applyBorder="1" applyAlignment="1" applyProtection="1">
      <alignment horizontal="right" vertical="center"/>
    </xf>
    <xf numFmtId="0" fontId="15" fillId="2" borderId="1" xfId="0" applyNumberFormat="1" applyFont="1" applyFill="1" applyBorder="1" applyAlignment="1" applyProtection="1">
      <alignment horizontal="right" vertical="center"/>
    </xf>
    <xf numFmtId="0" fontId="15" fillId="2" borderId="12" xfId="0" applyNumberFormat="1" applyFont="1" applyFill="1" applyBorder="1" applyAlignment="1" applyProtection="1">
      <alignment horizontal="right" vertical="center"/>
    </xf>
    <xf numFmtId="0" fontId="15" fillId="2" borderId="4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top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vertical="top" wrapText="1"/>
    </xf>
    <xf numFmtId="0" fontId="17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0" fillId="0" borderId="0" xfId="0" applyAlignment="1"/>
    <xf numFmtId="0" fontId="21" fillId="0" borderId="0" xfId="0" applyFont="1" applyAlignment="1"/>
    <xf numFmtId="0" fontId="22" fillId="0" borderId="0" xfId="0" applyNumberFormat="1" applyFont="1" applyFill="1" applyBorder="1" applyAlignment="1" applyProtection="1">
      <alignment vertical="top"/>
    </xf>
    <xf numFmtId="4" fontId="19" fillId="0" borderId="0" xfId="0" applyNumberFormat="1" applyFont="1" applyFill="1" applyBorder="1" applyAlignment="1" applyProtection="1">
      <alignment vertical="top"/>
    </xf>
    <xf numFmtId="4" fontId="20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4" fontId="11" fillId="0" borderId="8" xfId="0" applyNumberFormat="1" applyFont="1" applyFill="1" applyBorder="1" applyAlignment="1" applyProtection="1">
      <alignment horizontal="right" vertical="center" wrapText="1"/>
    </xf>
    <xf numFmtId="164" fontId="15" fillId="2" borderId="7" xfId="0" applyNumberFormat="1" applyFont="1" applyFill="1" applyBorder="1" applyAlignment="1" applyProtection="1">
      <alignment horizontal="right" vertical="center" wrapText="1"/>
    </xf>
    <xf numFmtId="4" fontId="11" fillId="0" borderId="5" xfId="0" applyNumberFormat="1" applyFont="1" applyFill="1" applyBorder="1" applyAlignment="1" applyProtection="1">
      <alignment horizontal="right" vertical="center" wrapText="1"/>
    </xf>
    <xf numFmtId="4" fontId="18" fillId="0" borderId="10" xfId="0" applyNumberFormat="1" applyFont="1" applyBorder="1" applyAlignment="1">
      <alignment vertical="center"/>
    </xf>
    <xf numFmtId="4" fontId="18" fillId="0" borderId="13" xfId="0" applyNumberFormat="1" applyFont="1" applyBorder="1" applyAlignment="1">
      <alignment vertical="center"/>
    </xf>
    <xf numFmtId="4" fontId="23" fillId="0" borderId="8" xfId="0" applyNumberFormat="1" applyFont="1" applyBorder="1" applyAlignment="1">
      <alignment vertical="center"/>
    </xf>
    <xf numFmtId="4" fontId="11" fillId="0" borderId="10" xfId="0" applyNumberFormat="1" applyFont="1" applyFill="1" applyBorder="1" applyAlignment="1" applyProtection="1">
      <alignment horizontal="right" vertical="center" wrapText="1"/>
    </xf>
    <xf numFmtId="4" fontId="11" fillId="0" borderId="13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 wrapText="1"/>
    </xf>
    <xf numFmtId="4" fontId="11" fillId="0" borderId="0" xfId="0" applyNumberFormat="1" applyFont="1" applyFill="1" applyBorder="1" applyAlignment="1" applyProtection="1">
      <alignment horizontal="right" vertical="center" wrapText="1"/>
    </xf>
    <xf numFmtId="0" fontId="15" fillId="0" borderId="0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3" fillId="0" borderId="23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top"/>
    </xf>
    <xf numFmtId="0" fontId="8" fillId="2" borderId="15" xfId="0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0" fontId="8" fillId="2" borderId="1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107950</xdr:rowOff>
    </xdr:from>
    <xdr:to>
      <xdr:col>2</xdr:col>
      <xdr:colOff>1539875</xdr:colOff>
      <xdr:row>0</xdr:row>
      <xdr:rowOff>483235</xdr:rowOff>
    </xdr:to>
    <xdr:pic>
      <xdr:nvPicPr>
        <xdr:cNvPr id="2" name="Obrázok 1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107950"/>
          <a:ext cx="2568575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2"/>
  <sheetViews>
    <sheetView tabSelected="1" zoomScaleNormal="100" workbookViewId="0">
      <selection activeCell="B2" sqref="B2"/>
    </sheetView>
  </sheetViews>
  <sheetFormatPr defaultRowHeight="13.2" x14ac:dyDescent="0.25"/>
  <cols>
    <col min="1" max="1" width="3" customWidth="1"/>
    <col min="2" max="2" width="15.5546875" style="16" customWidth="1"/>
    <col min="3" max="3" width="29.77734375" style="16" customWidth="1"/>
    <col min="4" max="4" width="8.109375" style="1" customWidth="1"/>
    <col min="5" max="5" width="8.5546875" style="1" customWidth="1"/>
    <col min="6" max="6" width="9.77734375" style="3" customWidth="1"/>
    <col min="7" max="7" width="12.44140625" style="3" customWidth="1"/>
  </cols>
  <sheetData>
    <row r="1" spans="2:7" ht="41.4" customHeight="1" x14ac:dyDescent="0.25">
      <c r="B1" s="39"/>
    </row>
    <row r="2" spans="2:7" x14ac:dyDescent="0.25">
      <c r="B2" s="40" t="s">
        <v>135</v>
      </c>
    </row>
    <row r="3" spans="2:7" x14ac:dyDescent="0.25">
      <c r="B3" s="40"/>
    </row>
    <row r="4" spans="2:7" ht="40.799999999999997" customHeight="1" x14ac:dyDescent="0.25">
      <c r="B4" s="78" t="s">
        <v>7</v>
      </c>
      <c r="C4" s="78"/>
      <c r="D4" s="78"/>
      <c r="E4" s="78"/>
      <c r="F4" s="78"/>
      <c r="G4" s="78"/>
    </row>
    <row r="5" spans="2:7" ht="45" customHeight="1" x14ac:dyDescent="0.25">
      <c r="B5" s="79" t="s">
        <v>8</v>
      </c>
      <c r="C5" s="79"/>
      <c r="D5" s="79"/>
      <c r="E5" s="79"/>
      <c r="F5" s="79"/>
      <c r="G5" s="79"/>
    </row>
    <row r="6" spans="2:7" ht="19.2" customHeight="1" x14ac:dyDescent="0.25">
      <c r="B6" s="80" t="s">
        <v>9</v>
      </c>
      <c r="C6" s="80"/>
      <c r="D6" s="80"/>
      <c r="E6" s="80"/>
      <c r="F6" s="80"/>
      <c r="G6" s="80"/>
    </row>
    <row r="7" spans="2:7" x14ac:dyDescent="0.25">
      <c r="B7" s="37"/>
    </row>
    <row r="8" spans="2:7" ht="13.8" x14ac:dyDescent="0.25">
      <c r="B8" s="37"/>
      <c r="D8" s="2"/>
      <c r="E8" s="2"/>
      <c r="F8" s="81" t="s">
        <v>2</v>
      </c>
      <c r="G8" s="81"/>
    </row>
    <row r="9" spans="2:7" x14ac:dyDescent="0.25">
      <c r="B9" s="37"/>
    </row>
    <row r="10" spans="2:7" ht="48" customHeight="1" x14ac:dyDescent="0.25">
      <c r="B10" s="41" t="s">
        <v>10</v>
      </c>
      <c r="C10" s="82"/>
      <c r="D10" s="83"/>
      <c r="E10" s="83"/>
      <c r="F10" s="83"/>
      <c r="G10" s="84"/>
    </row>
    <row r="11" spans="2:7" ht="63" customHeight="1" x14ac:dyDescent="0.25">
      <c r="B11" s="41" t="s">
        <v>119</v>
      </c>
      <c r="C11" s="82"/>
      <c r="D11" s="83"/>
      <c r="E11" s="83"/>
      <c r="F11" s="83"/>
      <c r="G11" s="84"/>
    </row>
    <row r="12" spans="2:7" ht="14.4" x14ac:dyDescent="0.25">
      <c r="B12" s="41" t="s">
        <v>3</v>
      </c>
      <c r="C12" s="82"/>
      <c r="D12" s="83"/>
      <c r="E12" s="83"/>
      <c r="F12" s="83"/>
      <c r="G12" s="84"/>
    </row>
    <row r="14" spans="2:7" ht="44.4" customHeight="1" x14ac:dyDescent="0.25">
      <c r="B14" s="85" t="s">
        <v>121</v>
      </c>
      <c r="C14" s="85"/>
      <c r="D14" s="85"/>
      <c r="E14" s="85"/>
      <c r="F14" s="85"/>
      <c r="G14" s="85"/>
    </row>
    <row r="15" spans="2:7" ht="29.4" customHeight="1" x14ac:dyDescent="0.25">
      <c r="B15" s="86" t="s">
        <v>120</v>
      </c>
      <c r="C15" s="86"/>
      <c r="D15" s="86"/>
      <c r="E15" s="86"/>
      <c r="F15" s="86"/>
      <c r="G15" s="86"/>
    </row>
    <row r="16" spans="2:7" ht="42.6" customHeight="1" x14ac:dyDescent="0.25">
      <c r="B16" s="86" t="s">
        <v>122</v>
      </c>
      <c r="C16" s="86"/>
      <c r="D16" s="86"/>
      <c r="E16" s="86"/>
      <c r="F16" s="86"/>
      <c r="G16" s="86"/>
    </row>
    <row r="17" spans="2:8" ht="30.6" customHeight="1" x14ac:dyDescent="0.25">
      <c r="B17" s="86" t="s">
        <v>123</v>
      </c>
      <c r="C17" s="86"/>
      <c r="D17" s="86"/>
      <c r="E17" s="86"/>
      <c r="F17" s="86"/>
      <c r="G17" s="86"/>
    </row>
    <row r="18" spans="2:8" ht="15" thickBot="1" x14ac:dyDescent="0.35">
      <c r="B18" s="17"/>
      <c r="C18" s="17"/>
      <c r="D18" s="21"/>
      <c r="E18" s="21"/>
      <c r="F18" s="29"/>
      <c r="G18" s="29"/>
      <c r="H18" s="4"/>
    </row>
    <row r="19" spans="2:8" ht="67.2" customHeight="1" thickBot="1" x14ac:dyDescent="0.3">
      <c r="B19" s="9" t="s">
        <v>0</v>
      </c>
      <c r="C19" s="10" t="s">
        <v>1</v>
      </c>
      <c r="D19" s="10" t="s">
        <v>112</v>
      </c>
      <c r="E19" s="10" t="s">
        <v>113</v>
      </c>
      <c r="F19" s="10" t="s">
        <v>114</v>
      </c>
      <c r="G19" s="11" t="s">
        <v>116</v>
      </c>
      <c r="H19" s="5"/>
    </row>
    <row r="20" spans="2:8" ht="45" customHeight="1" thickBot="1" x14ac:dyDescent="0.3">
      <c r="B20" s="77" t="s">
        <v>11</v>
      </c>
      <c r="C20" s="77"/>
      <c r="D20" s="77"/>
      <c r="E20" s="77"/>
      <c r="F20" s="77"/>
      <c r="G20" s="77"/>
      <c r="H20" s="5"/>
    </row>
    <row r="21" spans="2:8" ht="27.6" customHeight="1" x14ac:dyDescent="0.25">
      <c r="B21" s="12" t="s">
        <v>12</v>
      </c>
      <c r="C21" s="13" t="s">
        <v>13</v>
      </c>
      <c r="D21" s="22" t="s">
        <v>115</v>
      </c>
      <c r="E21" s="22">
        <v>1</v>
      </c>
      <c r="F21" s="51"/>
      <c r="G21" s="50">
        <f>E21*F21</f>
        <v>0</v>
      </c>
      <c r="H21" s="5"/>
    </row>
    <row r="22" spans="2:8" ht="27.6" customHeight="1" x14ac:dyDescent="0.25">
      <c r="B22" s="8" t="s">
        <v>14</v>
      </c>
      <c r="C22" s="6" t="s">
        <v>15</v>
      </c>
      <c r="D22" s="23" t="s">
        <v>115</v>
      </c>
      <c r="E22" s="23">
        <v>1</v>
      </c>
      <c r="F22" s="31"/>
      <c r="G22" s="56">
        <f t="shared" ref="G22:G24" si="0">E22*F22</f>
        <v>0</v>
      </c>
      <c r="H22" s="5"/>
    </row>
    <row r="23" spans="2:8" ht="27.6" customHeight="1" x14ac:dyDescent="0.25">
      <c r="B23" s="8" t="s">
        <v>16</v>
      </c>
      <c r="C23" s="6" t="s">
        <v>17</v>
      </c>
      <c r="D23" s="23" t="s">
        <v>115</v>
      </c>
      <c r="E23" s="23">
        <v>1</v>
      </c>
      <c r="F23" s="31"/>
      <c r="G23" s="56">
        <f t="shared" si="0"/>
        <v>0</v>
      </c>
      <c r="H23" s="5"/>
    </row>
    <row r="24" spans="2:8" ht="27.6" customHeight="1" thickBot="1" x14ac:dyDescent="0.3">
      <c r="B24" s="14" t="s">
        <v>18</v>
      </c>
      <c r="C24" s="15" t="s">
        <v>19</v>
      </c>
      <c r="D24" s="24" t="s">
        <v>115</v>
      </c>
      <c r="E24" s="24">
        <v>1</v>
      </c>
      <c r="F24" s="32"/>
      <c r="G24" s="57">
        <f t="shared" si="0"/>
        <v>0</v>
      </c>
      <c r="H24" s="5"/>
    </row>
    <row r="25" spans="2:8" ht="45" customHeight="1" thickBot="1" x14ac:dyDescent="0.3">
      <c r="B25" s="65" t="s">
        <v>20</v>
      </c>
      <c r="C25" s="65"/>
      <c r="D25" s="65"/>
      <c r="E25" s="65"/>
      <c r="F25" s="65"/>
      <c r="G25" s="65"/>
      <c r="H25" s="5"/>
    </row>
    <row r="26" spans="2:8" ht="27.6" x14ac:dyDescent="0.25">
      <c r="B26" s="12" t="s">
        <v>21</v>
      </c>
      <c r="C26" s="13" t="s">
        <v>22</v>
      </c>
      <c r="D26" s="22" t="s">
        <v>115</v>
      </c>
      <c r="E26" s="22">
        <v>1</v>
      </c>
      <c r="F26" s="30"/>
      <c r="G26" s="50">
        <f>E26*F26</f>
        <v>0</v>
      </c>
      <c r="H26" s="5"/>
    </row>
    <row r="27" spans="2:8" ht="27.6" x14ac:dyDescent="0.25">
      <c r="B27" s="8" t="s">
        <v>23</v>
      </c>
      <c r="C27" s="6" t="s">
        <v>24</v>
      </c>
      <c r="D27" s="23" t="s">
        <v>115</v>
      </c>
      <c r="E27" s="23">
        <v>1</v>
      </c>
      <c r="F27" s="31"/>
      <c r="G27" s="56">
        <f t="shared" ref="G27:G35" si="1">E27*F27</f>
        <v>0</v>
      </c>
      <c r="H27" s="5"/>
    </row>
    <row r="28" spans="2:8" ht="31.2" customHeight="1" x14ac:dyDescent="0.25">
      <c r="B28" s="8" t="s">
        <v>25</v>
      </c>
      <c r="C28" s="6" t="s">
        <v>26</v>
      </c>
      <c r="D28" s="23" t="s">
        <v>115</v>
      </c>
      <c r="E28" s="23">
        <v>1</v>
      </c>
      <c r="F28" s="31"/>
      <c r="G28" s="56">
        <f t="shared" si="1"/>
        <v>0</v>
      </c>
      <c r="H28" s="5"/>
    </row>
    <row r="29" spans="2:8" ht="27.6" customHeight="1" x14ac:dyDescent="0.25">
      <c r="B29" s="8" t="s">
        <v>27</v>
      </c>
      <c r="C29" s="6" t="s">
        <v>28</v>
      </c>
      <c r="D29" s="23" t="s">
        <v>115</v>
      </c>
      <c r="E29" s="23">
        <v>1</v>
      </c>
      <c r="F29" s="31"/>
      <c r="G29" s="56">
        <f t="shared" si="1"/>
        <v>0</v>
      </c>
      <c r="H29" s="5"/>
    </row>
    <row r="30" spans="2:8" ht="24.6" customHeight="1" x14ac:dyDescent="0.25">
      <c r="B30" s="8" t="s">
        <v>29</v>
      </c>
      <c r="C30" s="6" t="s">
        <v>30</v>
      </c>
      <c r="D30" s="23" t="s">
        <v>115</v>
      </c>
      <c r="E30" s="23">
        <v>1</v>
      </c>
      <c r="F30" s="31"/>
      <c r="G30" s="56">
        <f t="shared" si="1"/>
        <v>0</v>
      </c>
      <c r="H30" s="5"/>
    </row>
    <row r="31" spans="2:8" ht="14.4" x14ac:dyDescent="0.25">
      <c r="B31" s="8" t="s">
        <v>31</v>
      </c>
      <c r="C31" s="6" t="s">
        <v>31</v>
      </c>
      <c r="D31" s="23" t="s">
        <v>115</v>
      </c>
      <c r="E31" s="23">
        <v>1</v>
      </c>
      <c r="F31" s="31"/>
      <c r="G31" s="56">
        <f t="shared" si="1"/>
        <v>0</v>
      </c>
      <c r="H31" s="5"/>
    </row>
    <row r="32" spans="2:8" ht="27.6" x14ac:dyDescent="0.25">
      <c r="B32" s="8" t="s">
        <v>32</v>
      </c>
      <c r="C32" s="6" t="s">
        <v>33</v>
      </c>
      <c r="D32" s="23" t="s">
        <v>115</v>
      </c>
      <c r="E32" s="23">
        <v>1</v>
      </c>
      <c r="F32" s="31"/>
      <c r="G32" s="56">
        <f t="shared" si="1"/>
        <v>0</v>
      </c>
      <c r="H32" s="5"/>
    </row>
    <row r="33" spans="2:8" ht="14.4" x14ac:dyDescent="0.25">
      <c r="B33" s="8" t="s">
        <v>34</v>
      </c>
      <c r="C33" s="6" t="s">
        <v>34</v>
      </c>
      <c r="D33" s="23" t="s">
        <v>115</v>
      </c>
      <c r="E33" s="23">
        <v>1</v>
      </c>
      <c r="F33" s="31"/>
      <c r="G33" s="56">
        <f t="shared" si="1"/>
        <v>0</v>
      </c>
      <c r="H33" s="5"/>
    </row>
    <row r="34" spans="2:8" ht="27.6" x14ac:dyDescent="0.25">
      <c r="B34" s="8" t="s">
        <v>35</v>
      </c>
      <c r="C34" s="6" t="s">
        <v>36</v>
      </c>
      <c r="D34" s="23" t="s">
        <v>115</v>
      </c>
      <c r="E34" s="23">
        <v>1</v>
      </c>
      <c r="F34" s="31"/>
      <c r="G34" s="56">
        <f t="shared" si="1"/>
        <v>0</v>
      </c>
      <c r="H34" s="5"/>
    </row>
    <row r="35" spans="2:8" ht="15" thickBot="1" x14ac:dyDescent="0.3">
      <c r="B35" s="14" t="s">
        <v>37</v>
      </c>
      <c r="C35" s="15" t="s">
        <v>38</v>
      </c>
      <c r="D35" s="24" t="s">
        <v>115</v>
      </c>
      <c r="E35" s="24">
        <v>1</v>
      </c>
      <c r="F35" s="32"/>
      <c r="G35" s="57">
        <f t="shared" si="1"/>
        <v>0</v>
      </c>
      <c r="H35" s="5"/>
    </row>
    <row r="36" spans="2:8" ht="45" customHeight="1" thickBot="1" x14ac:dyDescent="0.3">
      <c r="B36" s="65" t="s">
        <v>39</v>
      </c>
      <c r="C36" s="65"/>
      <c r="D36" s="65"/>
      <c r="E36" s="65"/>
      <c r="F36" s="65"/>
      <c r="G36" s="65"/>
      <c r="H36" s="5"/>
    </row>
    <row r="37" spans="2:8" ht="41.4" x14ac:dyDescent="0.25">
      <c r="B37" s="12" t="s">
        <v>40</v>
      </c>
      <c r="C37" s="13" t="s">
        <v>41</v>
      </c>
      <c r="D37" s="25" t="s">
        <v>115</v>
      </c>
      <c r="E37" s="25">
        <v>1</v>
      </c>
      <c r="F37" s="33"/>
      <c r="G37" s="50">
        <f>E37*F37</f>
        <v>0</v>
      </c>
      <c r="H37" s="5"/>
    </row>
    <row r="38" spans="2:8" ht="14.4" x14ac:dyDescent="0.25">
      <c r="B38" s="8" t="s">
        <v>42</v>
      </c>
      <c r="C38" s="6" t="s">
        <v>43</v>
      </c>
      <c r="D38" s="26" t="s">
        <v>115</v>
      </c>
      <c r="E38" s="26">
        <v>1</v>
      </c>
      <c r="F38" s="34"/>
      <c r="G38" s="56">
        <f t="shared" ref="G38:G45" si="2">E38*F38</f>
        <v>0</v>
      </c>
      <c r="H38" s="5"/>
    </row>
    <row r="39" spans="2:8" ht="14.4" x14ac:dyDescent="0.25">
      <c r="B39" s="8" t="s">
        <v>42</v>
      </c>
      <c r="C39" s="6" t="s">
        <v>44</v>
      </c>
      <c r="D39" s="26" t="s">
        <v>115</v>
      </c>
      <c r="E39" s="26">
        <v>1</v>
      </c>
      <c r="F39" s="34"/>
      <c r="G39" s="56">
        <f t="shared" si="2"/>
        <v>0</v>
      </c>
      <c r="H39" s="5"/>
    </row>
    <row r="40" spans="2:8" ht="14.4" x14ac:dyDescent="0.25">
      <c r="B40" s="8" t="s">
        <v>45</v>
      </c>
      <c r="C40" s="6" t="s">
        <v>46</v>
      </c>
      <c r="D40" s="26" t="s">
        <v>115</v>
      </c>
      <c r="E40" s="26">
        <v>1</v>
      </c>
      <c r="F40" s="34"/>
      <c r="G40" s="56">
        <f t="shared" si="2"/>
        <v>0</v>
      </c>
      <c r="H40" s="5"/>
    </row>
    <row r="41" spans="2:8" ht="14.4" x14ac:dyDescent="0.25">
      <c r="B41" s="8" t="s">
        <v>45</v>
      </c>
      <c r="C41" s="6" t="s">
        <v>47</v>
      </c>
      <c r="D41" s="26" t="s">
        <v>115</v>
      </c>
      <c r="E41" s="26">
        <v>1</v>
      </c>
      <c r="F41" s="34"/>
      <c r="G41" s="56">
        <f t="shared" si="2"/>
        <v>0</v>
      </c>
      <c r="H41" s="5"/>
    </row>
    <row r="42" spans="2:8" ht="14.4" x14ac:dyDescent="0.25">
      <c r="B42" s="8" t="s">
        <v>48</v>
      </c>
      <c r="C42" s="6" t="s">
        <v>48</v>
      </c>
      <c r="D42" s="26" t="s">
        <v>115</v>
      </c>
      <c r="E42" s="26">
        <v>1</v>
      </c>
      <c r="F42" s="34"/>
      <c r="G42" s="56">
        <f t="shared" si="2"/>
        <v>0</v>
      </c>
      <c r="H42" s="5"/>
    </row>
    <row r="43" spans="2:8" ht="27.6" x14ac:dyDescent="0.25">
      <c r="B43" s="8" t="s">
        <v>49</v>
      </c>
      <c r="C43" s="6" t="s">
        <v>50</v>
      </c>
      <c r="D43" s="26" t="s">
        <v>115</v>
      </c>
      <c r="E43" s="26">
        <v>1</v>
      </c>
      <c r="F43" s="34"/>
      <c r="G43" s="56">
        <f t="shared" si="2"/>
        <v>0</v>
      </c>
      <c r="H43" s="5"/>
    </row>
    <row r="44" spans="2:8" ht="41.4" x14ac:dyDescent="0.25">
      <c r="B44" s="8" t="s">
        <v>51</v>
      </c>
      <c r="C44" s="6" t="s">
        <v>52</v>
      </c>
      <c r="D44" s="26" t="s">
        <v>115</v>
      </c>
      <c r="E44" s="26">
        <v>1</v>
      </c>
      <c r="F44" s="34"/>
      <c r="G44" s="56">
        <f t="shared" si="2"/>
        <v>0</v>
      </c>
      <c r="H44" s="5"/>
    </row>
    <row r="45" spans="2:8" ht="28.2" thickBot="1" x14ac:dyDescent="0.3">
      <c r="B45" s="14" t="s">
        <v>53</v>
      </c>
      <c r="C45" s="15" t="s">
        <v>54</v>
      </c>
      <c r="D45" s="27" t="s">
        <v>115</v>
      </c>
      <c r="E45" s="27">
        <v>1</v>
      </c>
      <c r="F45" s="35"/>
      <c r="G45" s="57">
        <f t="shared" si="2"/>
        <v>0</v>
      </c>
      <c r="H45" s="5"/>
    </row>
    <row r="46" spans="2:8" ht="45" customHeight="1" thickBot="1" x14ac:dyDescent="0.3">
      <c r="B46" s="65" t="s">
        <v>55</v>
      </c>
      <c r="C46" s="65"/>
      <c r="D46" s="65"/>
      <c r="E46" s="65"/>
      <c r="F46" s="65"/>
      <c r="G46" s="65"/>
      <c r="H46" s="5"/>
    </row>
    <row r="47" spans="2:8" ht="27.6" customHeight="1" x14ac:dyDescent="0.25">
      <c r="B47" s="12" t="s">
        <v>56</v>
      </c>
      <c r="C47" s="13" t="s">
        <v>57</v>
      </c>
      <c r="D47" s="22" t="s">
        <v>115</v>
      </c>
      <c r="E47" s="22">
        <v>1</v>
      </c>
      <c r="F47" s="30"/>
      <c r="G47" s="50">
        <f>E47*F47</f>
        <v>0</v>
      </c>
      <c r="H47" s="5"/>
    </row>
    <row r="48" spans="2:8" ht="27.6" customHeight="1" x14ac:dyDescent="0.25">
      <c r="B48" s="8" t="s">
        <v>58</v>
      </c>
      <c r="C48" s="6" t="s">
        <v>59</v>
      </c>
      <c r="D48" s="23" t="s">
        <v>115</v>
      </c>
      <c r="E48" s="23">
        <v>1</v>
      </c>
      <c r="F48" s="31"/>
      <c r="G48" s="56">
        <f t="shared" ref="G48:G58" si="3">E48*F48</f>
        <v>0</v>
      </c>
      <c r="H48" s="5"/>
    </row>
    <row r="49" spans="2:8" ht="27.6" x14ac:dyDescent="0.25">
      <c r="B49" s="8" t="s">
        <v>60</v>
      </c>
      <c r="C49" s="6" t="s">
        <v>61</v>
      </c>
      <c r="D49" s="23" t="s">
        <v>115</v>
      </c>
      <c r="E49" s="23">
        <v>1</v>
      </c>
      <c r="F49" s="31"/>
      <c r="G49" s="56">
        <f t="shared" si="3"/>
        <v>0</v>
      </c>
      <c r="H49" s="5"/>
    </row>
    <row r="50" spans="2:8" ht="27.6" x14ac:dyDescent="0.25">
      <c r="B50" s="8" t="s">
        <v>62</v>
      </c>
      <c r="C50" s="6" t="s">
        <v>63</v>
      </c>
      <c r="D50" s="23" t="s">
        <v>115</v>
      </c>
      <c r="E50" s="23">
        <v>1</v>
      </c>
      <c r="F50" s="31"/>
      <c r="G50" s="56">
        <f t="shared" si="3"/>
        <v>0</v>
      </c>
      <c r="H50" s="5"/>
    </row>
    <row r="51" spans="2:8" ht="27.6" x14ac:dyDescent="0.25">
      <c r="B51" s="8" t="s">
        <v>64</v>
      </c>
      <c r="C51" s="6" t="s">
        <v>65</v>
      </c>
      <c r="D51" s="23" t="s">
        <v>115</v>
      </c>
      <c r="E51" s="23">
        <v>1</v>
      </c>
      <c r="F51" s="31"/>
      <c r="G51" s="56">
        <f t="shared" si="3"/>
        <v>0</v>
      </c>
      <c r="H51" s="5"/>
    </row>
    <row r="52" spans="2:8" ht="27.6" x14ac:dyDescent="0.25">
      <c r="B52" s="8" t="s">
        <v>66</v>
      </c>
      <c r="C52" s="6" t="s">
        <v>67</v>
      </c>
      <c r="D52" s="23" t="s">
        <v>115</v>
      </c>
      <c r="E52" s="23">
        <v>1</v>
      </c>
      <c r="F52" s="31"/>
      <c r="G52" s="56">
        <f t="shared" si="3"/>
        <v>0</v>
      </c>
      <c r="H52" s="5"/>
    </row>
    <row r="53" spans="2:8" ht="27.6" customHeight="1" x14ac:dyDescent="0.25">
      <c r="B53" s="8" t="s">
        <v>68</v>
      </c>
      <c r="C53" s="6" t="s">
        <v>69</v>
      </c>
      <c r="D53" s="23" t="s">
        <v>115</v>
      </c>
      <c r="E53" s="23">
        <v>1</v>
      </c>
      <c r="F53" s="31"/>
      <c r="G53" s="56">
        <f t="shared" si="3"/>
        <v>0</v>
      </c>
      <c r="H53" s="5"/>
    </row>
    <row r="54" spans="2:8" ht="14.4" x14ac:dyDescent="0.25">
      <c r="B54" s="8" t="s">
        <v>70</v>
      </c>
      <c r="C54" s="6" t="s">
        <v>71</v>
      </c>
      <c r="D54" s="23" t="s">
        <v>115</v>
      </c>
      <c r="E54" s="23">
        <v>1</v>
      </c>
      <c r="F54" s="31"/>
      <c r="G54" s="56">
        <f t="shared" si="3"/>
        <v>0</v>
      </c>
      <c r="H54" s="5"/>
    </row>
    <row r="55" spans="2:8" ht="14.4" x14ac:dyDescent="0.25">
      <c r="B55" s="8" t="s">
        <v>72</v>
      </c>
      <c r="C55" s="6" t="s">
        <v>73</v>
      </c>
      <c r="D55" s="23" t="s">
        <v>115</v>
      </c>
      <c r="E55" s="23">
        <v>1</v>
      </c>
      <c r="F55" s="31"/>
      <c r="G55" s="56">
        <f t="shared" si="3"/>
        <v>0</v>
      </c>
      <c r="H55" s="5"/>
    </row>
    <row r="56" spans="2:8" ht="27.6" x14ac:dyDescent="0.25">
      <c r="B56" s="8" t="s">
        <v>74</v>
      </c>
      <c r="C56" s="6" t="s">
        <v>75</v>
      </c>
      <c r="D56" s="23" t="s">
        <v>115</v>
      </c>
      <c r="E56" s="23">
        <v>1</v>
      </c>
      <c r="F56" s="31"/>
      <c r="G56" s="56">
        <f t="shared" si="3"/>
        <v>0</v>
      </c>
      <c r="H56" s="5"/>
    </row>
    <row r="57" spans="2:8" ht="27.6" customHeight="1" x14ac:dyDescent="0.25">
      <c r="B57" s="8" t="s">
        <v>76</v>
      </c>
      <c r="C57" s="6" t="s">
        <v>77</v>
      </c>
      <c r="D57" s="23" t="s">
        <v>115</v>
      </c>
      <c r="E57" s="23">
        <v>1</v>
      </c>
      <c r="F57" s="31"/>
      <c r="G57" s="56">
        <f t="shared" si="3"/>
        <v>0</v>
      </c>
      <c r="H57" s="5"/>
    </row>
    <row r="58" spans="2:8" ht="27.6" customHeight="1" thickBot="1" x14ac:dyDescent="0.3">
      <c r="B58" s="14" t="s">
        <v>78</v>
      </c>
      <c r="C58" s="15" t="s">
        <v>79</v>
      </c>
      <c r="D58" s="24" t="s">
        <v>115</v>
      </c>
      <c r="E58" s="24">
        <v>1</v>
      </c>
      <c r="F58" s="32"/>
      <c r="G58" s="57">
        <f t="shared" si="3"/>
        <v>0</v>
      </c>
      <c r="H58" s="5"/>
    </row>
    <row r="59" spans="2:8" ht="45" customHeight="1" thickBot="1" x14ac:dyDescent="0.3">
      <c r="B59" s="65" t="s">
        <v>80</v>
      </c>
      <c r="C59" s="65"/>
      <c r="D59" s="65"/>
      <c r="E59" s="65"/>
      <c r="F59" s="65"/>
      <c r="G59" s="65"/>
      <c r="H59" s="5"/>
    </row>
    <row r="60" spans="2:8" ht="27.6" customHeight="1" x14ac:dyDescent="0.25">
      <c r="B60" s="12" t="s">
        <v>81</v>
      </c>
      <c r="C60" s="13" t="s">
        <v>82</v>
      </c>
      <c r="D60" s="22" t="s">
        <v>115</v>
      </c>
      <c r="E60" s="22">
        <v>1</v>
      </c>
      <c r="F60" s="30"/>
      <c r="G60" s="50">
        <f>E60*F60</f>
        <v>0</v>
      </c>
      <c r="H60" s="5"/>
    </row>
    <row r="61" spans="2:8" ht="14.4" x14ac:dyDescent="0.25">
      <c r="B61" s="8" t="s">
        <v>83</v>
      </c>
      <c r="C61" s="6" t="s">
        <v>84</v>
      </c>
      <c r="D61" s="23" t="s">
        <v>115</v>
      </c>
      <c r="E61" s="23">
        <v>1</v>
      </c>
      <c r="F61" s="31"/>
      <c r="G61" s="56">
        <f t="shared" ref="G61:G71" si="4">E61*F61</f>
        <v>0</v>
      </c>
      <c r="H61" s="5"/>
    </row>
    <row r="62" spans="2:8" ht="27.6" x14ac:dyDescent="0.25">
      <c r="B62" s="8" t="s">
        <v>85</v>
      </c>
      <c r="C62" s="6" t="s">
        <v>86</v>
      </c>
      <c r="D62" s="23" t="s">
        <v>115</v>
      </c>
      <c r="E62" s="23">
        <v>1</v>
      </c>
      <c r="F62" s="31"/>
      <c r="G62" s="56">
        <f t="shared" si="4"/>
        <v>0</v>
      </c>
      <c r="H62" s="5"/>
    </row>
    <row r="63" spans="2:8" ht="14.4" x14ac:dyDescent="0.25">
      <c r="B63" s="8" t="s">
        <v>87</v>
      </c>
      <c r="C63" s="6" t="s">
        <v>88</v>
      </c>
      <c r="D63" s="23" t="s">
        <v>115</v>
      </c>
      <c r="E63" s="23">
        <v>1</v>
      </c>
      <c r="F63" s="31"/>
      <c r="G63" s="56">
        <f t="shared" si="4"/>
        <v>0</v>
      </c>
      <c r="H63" s="5"/>
    </row>
    <row r="64" spans="2:8" ht="27.6" x14ac:dyDescent="0.25">
      <c r="B64" s="8" t="s">
        <v>89</v>
      </c>
      <c r="C64" s="6" t="s">
        <v>90</v>
      </c>
      <c r="D64" s="23" t="s">
        <v>115</v>
      </c>
      <c r="E64" s="23">
        <v>1</v>
      </c>
      <c r="F64" s="31"/>
      <c r="G64" s="56">
        <f t="shared" si="4"/>
        <v>0</v>
      </c>
      <c r="H64" s="5"/>
    </row>
    <row r="65" spans="2:8" ht="27.6" customHeight="1" x14ac:dyDescent="0.25">
      <c r="B65" s="8" t="s">
        <v>91</v>
      </c>
      <c r="C65" s="6" t="s">
        <v>92</v>
      </c>
      <c r="D65" s="23" t="s">
        <v>115</v>
      </c>
      <c r="E65" s="23">
        <v>1</v>
      </c>
      <c r="F65" s="31"/>
      <c r="G65" s="56">
        <f t="shared" si="4"/>
        <v>0</v>
      </c>
      <c r="H65" s="5"/>
    </row>
    <row r="66" spans="2:8" ht="27.6" customHeight="1" x14ac:dyDescent="0.25">
      <c r="B66" s="8" t="s">
        <v>91</v>
      </c>
      <c r="C66" s="6" t="s">
        <v>93</v>
      </c>
      <c r="D66" s="23" t="s">
        <v>115</v>
      </c>
      <c r="E66" s="23">
        <v>1</v>
      </c>
      <c r="F66" s="31"/>
      <c r="G66" s="56">
        <f t="shared" si="4"/>
        <v>0</v>
      </c>
      <c r="H66" s="5"/>
    </row>
    <row r="67" spans="2:8" ht="27.6" x14ac:dyDescent="0.25">
      <c r="B67" s="8" t="s">
        <v>94</v>
      </c>
      <c r="C67" s="6" t="s">
        <v>95</v>
      </c>
      <c r="D67" s="23" t="s">
        <v>115</v>
      </c>
      <c r="E67" s="23">
        <v>1</v>
      </c>
      <c r="F67" s="31"/>
      <c r="G67" s="56">
        <f t="shared" si="4"/>
        <v>0</v>
      </c>
      <c r="H67" s="5"/>
    </row>
    <row r="68" spans="2:8" ht="27.6" x14ac:dyDescent="0.25">
      <c r="B68" s="8" t="s">
        <v>96</v>
      </c>
      <c r="C68" s="6" t="s">
        <v>97</v>
      </c>
      <c r="D68" s="23" t="s">
        <v>115</v>
      </c>
      <c r="E68" s="23">
        <v>1</v>
      </c>
      <c r="F68" s="31"/>
      <c r="G68" s="56">
        <f t="shared" si="4"/>
        <v>0</v>
      </c>
      <c r="H68" s="5"/>
    </row>
    <row r="69" spans="2:8" ht="27.6" customHeight="1" x14ac:dyDescent="0.25">
      <c r="B69" s="8" t="s">
        <v>98</v>
      </c>
      <c r="C69" s="6" t="s">
        <v>124</v>
      </c>
      <c r="D69" s="23" t="s">
        <v>125</v>
      </c>
      <c r="E69" s="23">
        <v>1</v>
      </c>
      <c r="F69" s="31"/>
      <c r="G69" s="56">
        <f t="shared" si="4"/>
        <v>0</v>
      </c>
      <c r="H69" s="5"/>
    </row>
    <row r="70" spans="2:8" ht="27.6" x14ac:dyDescent="0.25">
      <c r="B70" s="8" t="s">
        <v>99</v>
      </c>
      <c r="C70" s="6" t="s">
        <v>100</v>
      </c>
      <c r="D70" s="23" t="s">
        <v>115</v>
      </c>
      <c r="E70" s="23">
        <v>1</v>
      </c>
      <c r="F70" s="31"/>
      <c r="G70" s="56">
        <f t="shared" si="4"/>
        <v>0</v>
      </c>
      <c r="H70" s="5"/>
    </row>
    <row r="71" spans="2:8" ht="27.6" customHeight="1" thickBot="1" x14ac:dyDescent="0.3">
      <c r="B71" s="14" t="s">
        <v>101</v>
      </c>
      <c r="C71" s="15" t="s">
        <v>102</v>
      </c>
      <c r="D71" s="24" t="s">
        <v>115</v>
      </c>
      <c r="E71" s="24">
        <v>1</v>
      </c>
      <c r="F71" s="32"/>
      <c r="G71" s="57">
        <f t="shared" si="4"/>
        <v>0</v>
      </c>
      <c r="H71" s="5"/>
    </row>
    <row r="72" spans="2:8" ht="45" customHeight="1" thickBot="1" x14ac:dyDescent="0.3">
      <c r="B72" s="65" t="s">
        <v>103</v>
      </c>
      <c r="C72" s="65"/>
      <c r="D72" s="65"/>
      <c r="E72" s="65"/>
      <c r="F72" s="65"/>
      <c r="G72" s="65"/>
      <c r="H72" s="5"/>
    </row>
    <row r="73" spans="2:8" ht="41.4" x14ac:dyDescent="0.25">
      <c r="B73" s="12" t="s">
        <v>104</v>
      </c>
      <c r="C73" s="19" t="s">
        <v>105</v>
      </c>
      <c r="D73" s="22" t="s">
        <v>115</v>
      </c>
      <c r="E73" s="22">
        <v>1</v>
      </c>
      <c r="F73" s="30"/>
      <c r="G73" s="50">
        <f>E73*F73</f>
        <v>0</v>
      </c>
      <c r="H73" s="5"/>
    </row>
    <row r="74" spans="2:8" ht="27.6" x14ac:dyDescent="0.25">
      <c r="B74" s="8" t="s">
        <v>4</v>
      </c>
      <c r="C74" s="7" t="s">
        <v>126</v>
      </c>
      <c r="D74" s="23" t="s">
        <v>115</v>
      </c>
      <c r="E74" s="23">
        <v>1</v>
      </c>
      <c r="F74" s="31"/>
      <c r="G74" s="56">
        <f t="shared" ref="G74:G78" si="5">E74*F74</f>
        <v>0</v>
      </c>
      <c r="H74" s="5"/>
    </row>
    <row r="75" spans="2:8" ht="27.6" x14ac:dyDescent="0.25">
      <c r="B75" s="8" t="s">
        <v>106</v>
      </c>
      <c r="C75" s="7" t="s">
        <v>107</v>
      </c>
      <c r="D75" s="23" t="s">
        <v>115</v>
      </c>
      <c r="E75" s="23">
        <v>1</v>
      </c>
      <c r="F75" s="31"/>
      <c r="G75" s="56">
        <f t="shared" si="5"/>
        <v>0</v>
      </c>
      <c r="H75" s="5"/>
    </row>
    <row r="76" spans="2:8" ht="27.6" x14ac:dyDescent="0.25">
      <c r="B76" s="8" t="s">
        <v>108</v>
      </c>
      <c r="C76" s="7" t="s">
        <v>109</v>
      </c>
      <c r="D76" s="26" t="s">
        <v>115</v>
      </c>
      <c r="E76" s="26">
        <v>1</v>
      </c>
      <c r="F76" s="31"/>
      <c r="G76" s="56">
        <f t="shared" si="5"/>
        <v>0</v>
      </c>
      <c r="H76" s="5"/>
    </row>
    <row r="77" spans="2:8" ht="27.6" x14ac:dyDescent="0.25">
      <c r="B77" s="8" t="s">
        <v>108</v>
      </c>
      <c r="C77" s="7" t="s">
        <v>5</v>
      </c>
      <c r="D77" s="26" t="s">
        <v>115</v>
      </c>
      <c r="E77" s="26">
        <v>1</v>
      </c>
      <c r="F77" s="31"/>
      <c r="G77" s="56">
        <f t="shared" si="5"/>
        <v>0</v>
      </c>
      <c r="H77" s="5"/>
    </row>
    <row r="78" spans="2:8" ht="28.2" thickBot="1" x14ac:dyDescent="0.3">
      <c r="B78" s="14" t="s">
        <v>108</v>
      </c>
      <c r="C78" s="18" t="s">
        <v>6</v>
      </c>
      <c r="D78" s="27" t="s">
        <v>115</v>
      </c>
      <c r="E78" s="27">
        <v>1</v>
      </c>
      <c r="F78" s="32"/>
      <c r="G78" s="57">
        <f t="shared" si="5"/>
        <v>0</v>
      </c>
      <c r="H78" s="5"/>
    </row>
    <row r="79" spans="2:8" ht="45" customHeight="1" x14ac:dyDescent="0.25">
      <c r="B79" s="59"/>
      <c r="C79" s="62"/>
      <c r="D79" s="63"/>
      <c r="E79" s="63"/>
      <c r="F79" s="61"/>
      <c r="G79" s="60"/>
      <c r="H79" s="5"/>
    </row>
    <row r="80" spans="2:8" ht="32.4" customHeight="1" thickBot="1" x14ac:dyDescent="0.3">
      <c r="B80" s="65" t="s">
        <v>110</v>
      </c>
      <c r="C80" s="65"/>
      <c r="D80" s="65"/>
      <c r="E80" s="65"/>
      <c r="F80" s="65"/>
      <c r="G80" s="65"/>
      <c r="H80" s="5"/>
    </row>
    <row r="81" spans="2:10" ht="15" thickBot="1" x14ac:dyDescent="0.3">
      <c r="B81" s="38" t="s">
        <v>111</v>
      </c>
      <c r="C81" s="20" t="s">
        <v>118</v>
      </c>
      <c r="D81" s="28" t="s">
        <v>117</v>
      </c>
      <c r="E81" s="28">
        <v>1</v>
      </c>
      <c r="F81" s="36"/>
      <c r="G81" s="52">
        <f>E81*F81</f>
        <v>0</v>
      </c>
      <c r="H81" s="5"/>
    </row>
    <row r="82" spans="2:10" ht="13.8" thickBot="1" x14ac:dyDescent="0.3"/>
    <row r="83" spans="2:10" s="44" customFormat="1" ht="13.8" x14ac:dyDescent="0.25">
      <c r="B83" s="66" t="s">
        <v>130</v>
      </c>
      <c r="C83" s="67"/>
      <c r="D83" s="67"/>
      <c r="E83" s="67"/>
      <c r="F83" s="68"/>
      <c r="G83" s="55">
        <f>G21+G22+G23+G24+G26+G27+G28+G29+G30+G31+G32+G33+G34+G35+G37+G38+G39+G40+G41+G42+G43+G44+G45+G47+G48+G49+G50+G51+G52+G53+G54+G55+G56+G57+G58+G60+G61+G62+G63+G64+G65+G66+G67+G68+G69+G70+G71+G73+G74+G75+G76+G77+G78+G81</f>
        <v>0</v>
      </c>
      <c r="H83" s="47"/>
      <c r="I83" s="42"/>
      <c r="J83" s="43"/>
    </row>
    <row r="84" spans="2:10" s="44" customFormat="1" ht="13.8" x14ac:dyDescent="0.25">
      <c r="B84" s="69" t="s">
        <v>127</v>
      </c>
      <c r="C84" s="70"/>
      <c r="D84" s="70"/>
      <c r="E84" s="70"/>
      <c r="F84" s="71"/>
      <c r="G84" s="53">
        <f>G83*0.2</f>
        <v>0</v>
      </c>
      <c r="H84" s="48"/>
      <c r="I84" s="43"/>
      <c r="J84" s="43"/>
    </row>
    <row r="85" spans="2:10" s="44" customFormat="1" ht="14.4" thickBot="1" x14ac:dyDescent="0.3">
      <c r="B85" s="72" t="s">
        <v>134</v>
      </c>
      <c r="C85" s="73"/>
      <c r="D85" s="73"/>
      <c r="E85" s="73"/>
      <c r="F85" s="74"/>
      <c r="G85" s="54">
        <f>G83*1.2</f>
        <v>0</v>
      </c>
      <c r="H85" s="48"/>
      <c r="I85" s="43"/>
      <c r="J85" s="43"/>
    </row>
    <row r="86" spans="2:10" s="44" customFormat="1" x14ac:dyDescent="0.25">
      <c r="B86" s="45" t="s">
        <v>128</v>
      </c>
      <c r="C86" s="45"/>
      <c r="D86" s="46"/>
      <c r="E86" s="49"/>
      <c r="F86" s="43"/>
      <c r="G86" s="43" t="s">
        <v>129</v>
      </c>
      <c r="H86" s="43"/>
      <c r="I86" s="43"/>
      <c r="J86" s="43"/>
    </row>
    <row r="87" spans="2:10" s="44" customFormat="1" x14ac:dyDescent="0.25">
      <c r="B87" s="45" t="s">
        <v>131</v>
      </c>
      <c r="C87" s="45"/>
      <c r="D87" s="43"/>
      <c r="E87" s="49"/>
      <c r="F87" s="43"/>
      <c r="G87" s="43"/>
      <c r="H87" s="43"/>
      <c r="I87" s="43"/>
      <c r="J87" s="43"/>
    </row>
    <row r="91" spans="2:10" ht="13.8" x14ac:dyDescent="0.25">
      <c r="B91" s="75" t="s">
        <v>132</v>
      </c>
      <c r="C91" s="75"/>
      <c r="D91" s="58"/>
      <c r="E91" s="58"/>
      <c r="F91" s="76"/>
      <c r="G91" s="76"/>
    </row>
    <row r="92" spans="2:10" ht="13.8" x14ac:dyDescent="0.25">
      <c r="F92" s="64" t="s">
        <v>133</v>
      </c>
      <c r="G92" s="64"/>
    </row>
  </sheetData>
  <mergeCells count="24">
    <mergeCell ref="B20:G20"/>
    <mergeCell ref="B4:G4"/>
    <mergeCell ref="B5:G5"/>
    <mergeCell ref="B6:G6"/>
    <mergeCell ref="F8:G8"/>
    <mergeCell ref="C10:G10"/>
    <mergeCell ref="C11:G11"/>
    <mergeCell ref="C12:G12"/>
    <mergeCell ref="B14:G14"/>
    <mergeCell ref="B15:G15"/>
    <mergeCell ref="B16:G16"/>
    <mergeCell ref="B17:G17"/>
    <mergeCell ref="F92:G92"/>
    <mergeCell ref="B25:G25"/>
    <mergeCell ref="B36:G36"/>
    <mergeCell ref="B46:G46"/>
    <mergeCell ref="B59:G59"/>
    <mergeCell ref="B72:G72"/>
    <mergeCell ref="B80:G80"/>
    <mergeCell ref="B83:F83"/>
    <mergeCell ref="B84:F84"/>
    <mergeCell ref="B85:F85"/>
    <mergeCell ref="B91:C91"/>
    <mergeCell ref="F91:G91"/>
  </mergeCells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Lehotsky</dc:creator>
  <cp:keywords/>
  <dc:description/>
  <cp:lastModifiedBy>Katarina Jombikova</cp:lastModifiedBy>
  <cp:lastPrinted>2022-08-10T12:56:18Z</cp:lastPrinted>
  <dcterms:created xsi:type="dcterms:W3CDTF">2019-10-18T05:42:14Z</dcterms:created>
  <dcterms:modified xsi:type="dcterms:W3CDTF">2022-08-10T15:03:52Z</dcterms:modified>
  <cp:category/>
</cp:coreProperties>
</file>