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a.durbakova\Desktop\VO\Realizácia etapového geodetického merania vzťažných bodov na mostoch\Súťažné podklady\"/>
    </mc:Choice>
  </mc:AlternateContent>
  <xr:revisionPtr revIDLastSave="0" documentId="13_ncr:1_{9CA273F9-B6F1-47C1-9D66-AAADD186152D}" xr6:coauthVersionLast="47" xr6:coauthVersionMax="47" xr10:uidLastSave="{00000000-0000-0000-0000-000000000000}"/>
  <bookViews>
    <workbookView xWindow="-110" yWindow="-110" windowWidth="19420" windowHeight="10420" xr2:uid="{212EBAD1-C7B8-4ACE-91D2-8DB24B28AF29}"/>
  </bookViews>
  <sheets>
    <sheet name="Návrh na plnenie kritérií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1" i="2" l="1"/>
  <c r="I28" i="2"/>
  <c r="I32" i="2"/>
  <c r="I30" i="2"/>
  <c r="I33" i="2" s="1"/>
  <c r="G23" i="2"/>
  <c r="I17" i="2" s="1"/>
  <c r="E23" i="2"/>
  <c r="F23" i="2"/>
  <c r="I29" i="2" l="1"/>
  <c r="I36" i="2" s="1"/>
  <c r="I37" i="2" s="1"/>
  <c r="F39" i="2" l="1"/>
</calcChain>
</file>

<file path=xl/sharedStrings.xml><?xml version="1.0" encoding="utf-8"?>
<sst xmlns="http://schemas.openxmlformats.org/spreadsheetml/2006/main" count="37" uniqueCount="36">
  <si>
    <t>IČO:</t>
  </si>
  <si>
    <t>IČ DPH:</t>
  </si>
  <si>
    <t>platca DPH áno/nie</t>
  </si>
  <si>
    <t>Body</t>
  </si>
  <si>
    <t>Verejný obstarávateľ upozorňuje, že počet bodov uvedený v tejto prílohe je orientačný. Predložené referencie budú v priebehu hodnotenia ponúk preverené a o výslednom počte bodov rozhodne verejný obstarávateľ.</t>
  </si>
  <si>
    <t>Podpis zástupcu uchádzača</t>
  </si>
  <si>
    <t xml:space="preserve">Návrh na plnenie kritérií </t>
  </si>
  <si>
    <t xml:space="preserve"> </t>
  </si>
  <si>
    <t>Obchodné meno uchádzača:</t>
  </si>
  <si>
    <t>Sídlo uchádzača:</t>
  </si>
  <si>
    <t>Štatutárny zástupa:</t>
  </si>
  <si>
    <t>Telefónny kontakt:</t>
  </si>
  <si>
    <t>Emailová adresa:</t>
  </si>
  <si>
    <t>Kritérium č. 1 - Celková cena za predmet zákazky</t>
  </si>
  <si>
    <t>Cena v EUR bez DPH</t>
  </si>
  <si>
    <t>DPH</t>
  </si>
  <si>
    <t>Cena v EUR s DPH</t>
  </si>
  <si>
    <t>Mostné objekty v správe hlavného mesta SR</t>
  </si>
  <si>
    <t>Meno a priezvisko autorizovaného geodeta/kartografa :</t>
  </si>
  <si>
    <r>
      <t xml:space="preserve">Stručný popis skúsenosti
</t>
    </r>
    <r>
      <rPr>
        <sz val="12"/>
        <color theme="1"/>
        <rFont val="Times"/>
        <family val="1"/>
      </rPr>
      <t>(zahrnúť aj rok realizácie)</t>
    </r>
  </si>
  <si>
    <t>Miesto realizácie mosty</t>
  </si>
  <si>
    <t>Iné miesto realizácie ako mosty</t>
  </si>
  <si>
    <t>Vzťah k uchádzačovi:</t>
  </si>
  <si>
    <r>
      <rPr>
        <b/>
        <sz val="14"/>
        <color theme="1"/>
        <rFont val="Times"/>
        <family val="1"/>
      </rPr>
      <t>Doplňujúce informácie</t>
    </r>
    <r>
      <rPr>
        <b/>
        <sz val="12"/>
        <color theme="1"/>
        <rFont val="Times"/>
        <family val="1"/>
      </rPr>
      <t xml:space="preserve">
</t>
    </r>
    <r>
      <rPr>
        <sz val="12"/>
        <color theme="1"/>
        <rFont val="Times"/>
        <family val="1"/>
      </rPr>
      <t>(napr. odkaz, kde je možné overiť uvádzané skutočnosti, kontaktné údaje odberateľa služby a pod.)</t>
    </r>
  </si>
  <si>
    <t>P.Č.</t>
  </si>
  <si>
    <t>Čestné vyhlásenie: Predložením tejto ponuky zároveň čestne vyhlasujem, že spĺňam všetky podmienky účasti stanovené vo výzve na predkladanie ponúk  a zároveň čestne vyhlasujem, že postupujem v súlade s etickým kódexom uchádzača vydaným Úradom pre verejné obstarávanie:  https://www.uvo.gov.sk/eticky-kodex-zaujemcu-uchadzaca-77b.html</t>
  </si>
  <si>
    <t>V .................................</t>
  </si>
  <si>
    <t>dňa: ....................</t>
  </si>
  <si>
    <t>Cena za celý predmet zákazky/ Spolu bodov za kritérium č. 1</t>
  </si>
  <si>
    <t>Cena za Most SNP</t>
  </si>
  <si>
    <t>Cena za Starý most</t>
  </si>
  <si>
    <t>Cena za Most Apollo</t>
  </si>
  <si>
    <t>Počet bodov spolu</t>
  </si>
  <si>
    <t>Kritérium č. 2 - Skúsenosti s realizáciou geodetických meraní osoby určenej na plnenie zákazky podľa § 34 ods. 1 písm. g) ZVO</t>
  </si>
  <si>
    <t xml:space="preserve">Spolu bodov </t>
  </si>
  <si>
    <t>Spolu bodov za kritérium 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</si>
</sst>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5"/>
      <color theme="1"/>
      <name val="Times New Roman"/>
      <family val="1"/>
      <charset val="238"/>
    </font>
    <font>
      <b/>
      <sz val="14"/>
      <color theme="1"/>
      <name val="Times"/>
      <family val="1"/>
    </font>
    <font>
      <sz val="14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 New Roman"/>
      <family val="1"/>
      <charset val="238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Times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Times"/>
      <family val="1"/>
    </font>
    <font>
      <sz val="11"/>
      <color theme="0"/>
      <name val="Times"/>
      <family val="1"/>
    </font>
    <font>
      <b/>
      <sz val="12"/>
      <color theme="1"/>
      <name val="Times"/>
      <family val="1"/>
      <charset val="238"/>
    </font>
    <font>
      <sz val="12"/>
      <name val="Times"/>
      <family val="1"/>
    </font>
    <font>
      <sz val="12"/>
      <name val="Times New Roman"/>
      <family val="1"/>
      <charset val="238"/>
    </font>
    <font>
      <b/>
      <sz val="12"/>
      <name val="Times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13" fillId="0" borderId="0" xfId="0" applyFont="1"/>
    <xf numFmtId="0" fontId="6" fillId="0" borderId="0" xfId="0" applyFont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7" fillId="0" borderId="48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4" fillId="5" borderId="47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4" fillId="7" borderId="11" xfId="0" applyFont="1" applyFill="1" applyBorder="1" applyAlignment="1" applyProtection="1">
      <alignment horizontal="center" vertical="center"/>
      <protection locked="0"/>
    </xf>
    <xf numFmtId="0" fontId="4" fillId="7" borderId="12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7" borderId="5" xfId="0" applyFont="1" applyFill="1" applyBorder="1" applyAlignment="1" applyProtection="1">
      <alignment horizontal="center" vertical="center"/>
      <protection locked="0"/>
    </xf>
    <xf numFmtId="0" fontId="5" fillId="8" borderId="15" xfId="0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7" borderId="13" xfId="0" applyFont="1" applyFill="1" applyBorder="1" applyAlignment="1" applyProtection="1">
      <alignment horizontal="center" vertical="center"/>
      <protection locked="0"/>
    </xf>
    <xf numFmtId="0" fontId="4" fillId="7" borderId="14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1" fillId="2" borderId="8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2" borderId="40" xfId="0" applyFont="1" applyFill="1" applyBorder="1" applyAlignment="1" applyProtection="1">
      <alignment horizontal="left"/>
      <protection locked="0"/>
    </xf>
    <xf numFmtId="0" fontId="1" fillId="0" borderId="15" xfId="0" applyFont="1" applyBorder="1" applyProtection="1">
      <protection locked="0"/>
    </xf>
    <xf numFmtId="0" fontId="0" fillId="0" borderId="42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21" fillId="5" borderId="45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39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2" borderId="40" xfId="0" applyFont="1" applyFill="1" applyBorder="1" applyAlignment="1" applyProtection="1">
      <alignment horizontal="left" wrapText="1"/>
      <protection locked="0"/>
    </xf>
    <xf numFmtId="0" fontId="19" fillId="9" borderId="2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8" fillId="0" borderId="13" xfId="0" applyFont="1" applyBorder="1"/>
    <xf numFmtId="0" fontId="8" fillId="0" borderId="44" xfId="0" applyFont="1" applyBorder="1"/>
    <xf numFmtId="0" fontId="7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7" fillId="0" borderId="37" xfId="0" applyFont="1" applyBorder="1" applyAlignment="1">
      <alignment horizontal="center" vertical="center"/>
    </xf>
    <xf numFmtId="0" fontId="8" fillId="0" borderId="22" xfId="0" applyFont="1" applyBorder="1"/>
    <xf numFmtId="0" fontId="8" fillId="0" borderId="38" xfId="0" applyFont="1" applyBorder="1"/>
    <xf numFmtId="0" fontId="7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Protection="1"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3" fillId="2" borderId="1" xfId="0" applyFont="1" applyFill="1" applyBorder="1" applyProtection="1">
      <protection locked="0"/>
    </xf>
    <xf numFmtId="0" fontId="13" fillId="2" borderId="5" xfId="0" applyFont="1" applyFill="1" applyBorder="1" applyProtection="1">
      <protection locked="0"/>
    </xf>
    <xf numFmtId="0" fontId="22" fillId="2" borderId="13" xfId="0" applyFont="1" applyFill="1" applyBorder="1" applyAlignment="1" applyProtection="1">
      <alignment horizontal="center"/>
      <protection locked="0"/>
    </xf>
    <xf numFmtId="0" fontId="22" fillId="2" borderId="14" xfId="0" applyFont="1" applyFill="1" applyBorder="1" applyAlignment="1" applyProtection="1">
      <alignment horizontal="center"/>
      <protection locked="0"/>
    </xf>
    <xf numFmtId="0" fontId="16" fillId="2" borderId="34" xfId="0" applyFont="1" applyFill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16" fillId="2" borderId="41" xfId="0" applyFont="1" applyFill="1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19" fillId="9" borderId="2" xfId="0" applyFont="1" applyFill="1" applyBorder="1" applyAlignment="1" applyProtection="1">
      <alignment horizontal="center" vertical="center"/>
    </xf>
    <xf numFmtId="0" fontId="20" fillId="9" borderId="4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  <color rgb="FFFF5050"/>
      <color rgb="FFF6F18E"/>
      <color rgb="FFD8F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41090</xdr:colOff>
      <xdr:row>5</xdr:row>
      <xdr:rowOff>189565</xdr:rowOff>
    </xdr:from>
    <xdr:to>
      <xdr:col>2</xdr:col>
      <xdr:colOff>2676712</xdr:colOff>
      <xdr:row>9</xdr:row>
      <xdr:rowOff>191806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0DBF754-0574-4911-B020-5F87DA9D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208" y="1153271"/>
          <a:ext cx="3219822" cy="802341"/>
        </a:xfrm>
        <a:prstGeom prst="rect">
          <a:avLst/>
        </a:prstGeom>
        <a:solidFill>
          <a:srgbClr val="FF5050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FA66D-AABE-4903-9CA5-9434EEB5F777}">
  <dimension ref="B2:I47"/>
  <sheetViews>
    <sheetView tabSelected="1" zoomScale="85" zoomScaleNormal="85" workbookViewId="0">
      <selection activeCell="F6" sqref="F6:I6"/>
    </sheetView>
  </sheetViews>
  <sheetFormatPr defaultRowHeight="14.5" x14ac:dyDescent="0.35"/>
  <cols>
    <col min="2" max="2" width="8.453125" customWidth="1"/>
    <col min="3" max="3" width="42.453125" customWidth="1"/>
    <col min="4" max="4" width="36.54296875" customWidth="1"/>
    <col min="5" max="5" width="25.7265625" customWidth="1"/>
    <col min="6" max="6" width="19" customWidth="1"/>
    <col min="7" max="7" width="14.453125" customWidth="1"/>
    <col min="8" max="8" width="18.81640625" customWidth="1"/>
    <col min="9" max="9" width="10.54296875" customWidth="1"/>
  </cols>
  <sheetData>
    <row r="2" spans="2:9" ht="15" thickBot="1" x14ac:dyDescent="0.4"/>
    <row r="3" spans="2:9" ht="15" customHeight="1" x14ac:dyDescent="0.35">
      <c r="B3" s="17" t="s">
        <v>6</v>
      </c>
      <c r="C3" s="18"/>
      <c r="D3" s="18"/>
      <c r="E3" s="18"/>
      <c r="F3" s="18"/>
      <c r="G3" s="18"/>
      <c r="H3" s="18"/>
      <c r="I3" s="19"/>
    </row>
    <row r="4" spans="2:9" ht="14.5" customHeight="1" thickBot="1" x14ac:dyDescent="0.4">
      <c r="B4" s="20"/>
      <c r="C4" s="21"/>
      <c r="D4" s="21"/>
      <c r="E4" s="21"/>
      <c r="F4" s="21"/>
      <c r="G4" s="21"/>
      <c r="H4" s="21"/>
      <c r="I4" s="22"/>
    </row>
    <row r="5" spans="2:9" ht="15.5" x14ac:dyDescent="0.35">
      <c r="B5" s="27" t="s">
        <v>7</v>
      </c>
      <c r="C5" s="28"/>
      <c r="D5" s="83" t="s">
        <v>8</v>
      </c>
      <c r="E5" s="83"/>
      <c r="F5" s="23"/>
      <c r="G5" s="23"/>
      <c r="H5" s="23"/>
      <c r="I5" s="24"/>
    </row>
    <row r="6" spans="2:9" ht="15.5" x14ac:dyDescent="0.35">
      <c r="B6" s="29"/>
      <c r="C6" s="30"/>
      <c r="D6" s="79" t="s">
        <v>9</v>
      </c>
      <c r="E6" s="80"/>
      <c r="F6" s="25"/>
      <c r="G6" s="25"/>
      <c r="H6" s="25"/>
      <c r="I6" s="26"/>
    </row>
    <row r="7" spans="2:9" ht="15.5" x14ac:dyDescent="0.35">
      <c r="B7" s="29"/>
      <c r="C7" s="30"/>
      <c r="D7" s="81" t="s">
        <v>10</v>
      </c>
      <c r="E7" s="81"/>
      <c r="F7" s="25"/>
      <c r="G7" s="25"/>
      <c r="H7" s="25"/>
      <c r="I7" s="26"/>
    </row>
    <row r="8" spans="2:9" ht="15.5" x14ac:dyDescent="0.35">
      <c r="B8" s="29"/>
      <c r="C8" s="30"/>
      <c r="D8" s="81" t="s">
        <v>0</v>
      </c>
      <c r="E8" s="81"/>
      <c r="F8" s="25"/>
      <c r="G8" s="25"/>
      <c r="H8" s="25"/>
      <c r="I8" s="26"/>
    </row>
    <row r="9" spans="2:9" ht="15.5" x14ac:dyDescent="0.35">
      <c r="B9" s="29"/>
      <c r="C9" s="30"/>
      <c r="D9" s="81" t="s">
        <v>1</v>
      </c>
      <c r="E9" s="81"/>
      <c r="F9" s="25"/>
      <c r="G9" s="25"/>
      <c r="H9" s="25"/>
      <c r="I9" s="26"/>
    </row>
    <row r="10" spans="2:9" ht="15.5" x14ac:dyDescent="0.35">
      <c r="B10" s="29"/>
      <c r="C10" s="30"/>
      <c r="D10" s="81" t="s">
        <v>2</v>
      </c>
      <c r="E10" s="81"/>
      <c r="F10" s="25"/>
      <c r="G10" s="25"/>
      <c r="H10" s="25"/>
      <c r="I10" s="26"/>
    </row>
    <row r="11" spans="2:9" ht="15.5" x14ac:dyDescent="0.35">
      <c r="B11" s="29"/>
      <c r="C11" s="30"/>
      <c r="D11" s="81" t="s">
        <v>11</v>
      </c>
      <c r="E11" s="81"/>
      <c r="F11" s="25"/>
      <c r="G11" s="25"/>
      <c r="H11" s="25"/>
      <c r="I11" s="26"/>
    </row>
    <row r="12" spans="2:9" ht="16" thickBot="1" x14ac:dyDescent="0.4">
      <c r="B12" s="31"/>
      <c r="C12" s="32"/>
      <c r="D12" s="82" t="s">
        <v>12</v>
      </c>
      <c r="E12" s="82"/>
      <c r="F12" s="34"/>
      <c r="G12" s="34"/>
      <c r="H12" s="34"/>
      <c r="I12" s="35"/>
    </row>
    <row r="14" spans="2:9" ht="15" thickBot="1" x14ac:dyDescent="0.4"/>
    <row r="15" spans="2:9" ht="20.5" thickBot="1" x14ac:dyDescent="0.4">
      <c r="B15" s="57" t="s">
        <v>13</v>
      </c>
      <c r="C15" s="58"/>
      <c r="D15" s="58"/>
      <c r="E15" s="58"/>
      <c r="F15" s="58"/>
      <c r="G15" s="58"/>
      <c r="H15" s="58"/>
      <c r="I15" s="59"/>
    </row>
    <row r="16" spans="2:9" ht="32.5" customHeight="1" thickBot="1" x14ac:dyDescent="0.4">
      <c r="B16" s="84" t="s">
        <v>17</v>
      </c>
      <c r="C16" s="85"/>
      <c r="D16" s="86"/>
      <c r="E16" s="2" t="s">
        <v>14</v>
      </c>
      <c r="F16" s="2" t="s">
        <v>15</v>
      </c>
      <c r="G16" s="60" t="s">
        <v>16</v>
      </c>
      <c r="H16" s="56"/>
      <c r="I16" s="8" t="s">
        <v>3</v>
      </c>
    </row>
    <row r="17" spans="2:9" ht="20.5" customHeight="1" x14ac:dyDescent="0.35">
      <c r="B17" s="87" t="s">
        <v>29</v>
      </c>
      <c r="C17" s="88"/>
      <c r="D17" s="89"/>
      <c r="E17" s="102"/>
      <c r="F17" s="103"/>
      <c r="G17" s="104"/>
      <c r="H17" s="105"/>
      <c r="I17" s="61">
        <f>94*(63916-G23)/63916</f>
        <v>94</v>
      </c>
    </row>
    <row r="18" spans="2:9" ht="9" customHeight="1" x14ac:dyDescent="0.35">
      <c r="B18" s="90"/>
      <c r="C18" s="91"/>
      <c r="D18" s="92"/>
      <c r="E18" s="106"/>
      <c r="F18" s="102"/>
      <c r="G18" s="107"/>
      <c r="H18" s="108"/>
      <c r="I18" s="62"/>
    </row>
    <row r="19" spans="2:9" ht="15.65" customHeight="1" x14ac:dyDescent="0.35">
      <c r="B19" s="93" t="s">
        <v>30</v>
      </c>
      <c r="C19" s="94"/>
      <c r="D19" s="95"/>
      <c r="E19" s="107"/>
      <c r="F19" s="109"/>
      <c r="G19" s="107"/>
      <c r="H19" s="108"/>
      <c r="I19" s="62"/>
    </row>
    <row r="20" spans="2:9" ht="8.5" customHeight="1" x14ac:dyDescent="0.35">
      <c r="B20" s="90"/>
      <c r="C20" s="91"/>
      <c r="D20" s="92"/>
      <c r="E20" s="106"/>
      <c r="F20" s="102"/>
      <c r="G20" s="107"/>
      <c r="H20" s="108"/>
      <c r="I20" s="62"/>
    </row>
    <row r="21" spans="2:9" ht="12.65" customHeight="1" x14ac:dyDescent="0.35">
      <c r="B21" s="93" t="s">
        <v>31</v>
      </c>
      <c r="C21" s="94"/>
      <c r="D21" s="95"/>
      <c r="E21" s="106"/>
      <c r="F21" s="107"/>
      <c r="G21" s="107"/>
      <c r="H21" s="108"/>
      <c r="I21" s="62"/>
    </row>
    <row r="22" spans="2:9" ht="20.5" customHeight="1" thickBot="1" x14ac:dyDescent="0.4">
      <c r="B22" s="96"/>
      <c r="C22" s="97"/>
      <c r="D22" s="98"/>
      <c r="E22" s="110"/>
      <c r="F22" s="111"/>
      <c r="G22" s="111"/>
      <c r="H22" s="112"/>
      <c r="I22" s="62"/>
    </row>
    <row r="23" spans="2:9" ht="20.5" customHeight="1" thickBot="1" x14ac:dyDescent="0.4">
      <c r="B23" s="99" t="s">
        <v>28</v>
      </c>
      <c r="C23" s="100"/>
      <c r="D23" s="101"/>
      <c r="E23" s="7">
        <f>SUM(E17:E22)</f>
        <v>0</v>
      </c>
      <c r="F23" s="7">
        <f>SUM(F17:F22)</f>
        <v>0</v>
      </c>
      <c r="G23" s="42">
        <f>SUM(G17:H22)</f>
        <v>0</v>
      </c>
      <c r="H23" s="43"/>
      <c r="I23" s="63"/>
    </row>
    <row r="25" spans="2:9" ht="15" thickBot="1" x14ac:dyDescent="0.4"/>
    <row r="26" spans="2:9" ht="20" x14ac:dyDescent="0.35">
      <c r="B26" s="53" t="s">
        <v>33</v>
      </c>
      <c r="C26" s="54"/>
      <c r="D26" s="54"/>
      <c r="E26" s="54"/>
      <c r="F26" s="54"/>
      <c r="G26" s="54"/>
      <c r="H26" s="54"/>
      <c r="I26" s="55"/>
    </row>
    <row r="27" spans="2:9" ht="82.5" customHeight="1" x14ac:dyDescent="0.35">
      <c r="B27" s="11" t="s">
        <v>24</v>
      </c>
      <c r="C27" s="78" t="s">
        <v>19</v>
      </c>
      <c r="D27" s="64"/>
      <c r="E27" s="1" t="s">
        <v>20</v>
      </c>
      <c r="F27" s="1" t="s">
        <v>21</v>
      </c>
      <c r="G27" s="65" t="s">
        <v>23</v>
      </c>
      <c r="H27" s="33"/>
      <c r="I27" s="12" t="s">
        <v>3</v>
      </c>
    </row>
    <row r="28" spans="2:9" ht="15.5" x14ac:dyDescent="0.35">
      <c r="B28" s="13">
        <v>1</v>
      </c>
      <c r="C28" s="113"/>
      <c r="D28" s="114"/>
      <c r="E28" s="115"/>
      <c r="F28" s="115"/>
      <c r="G28" s="116"/>
      <c r="H28" s="116"/>
      <c r="I28" s="14">
        <f>IF(E28="áno",2,IF(F28="áno",1,))</f>
        <v>0</v>
      </c>
    </row>
    <row r="29" spans="2:9" ht="15.5" x14ac:dyDescent="0.35">
      <c r="B29" s="13">
        <v>2</v>
      </c>
      <c r="C29" s="113"/>
      <c r="D29" s="114"/>
      <c r="E29" s="115"/>
      <c r="F29" s="115"/>
      <c r="G29" s="116"/>
      <c r="H29" s="116"/>
      <c r="I29" s="14">
        <f>IF(E29="áno",2,IF(F29="áno",1,))</f>
        <v>0</v>
      </c>
    </row>
    <row r="30" spans="2:9" ht="15.5" x14ac:dyDescent="0.35">
      <c r="B30" s="13">
        <v>3</v>
      </c>
      <c r="C30" s="113"/>
      <c r="D30" s="117"/>
      <c r="E30" s="115"/>
      <c r="F30" s="115"/>
      <c r="G30" s="113"/>
      <c r="H30" s="117"/>
      <c r="I30" s="14">
        <f>IF(E30="áno",2,IF(F30="áno",1,))</f>
        <v>0</v>
      </c>
    </row>
    <row r="31" spans="2:9" ht="15.5" x14ac:dyDescent="0.35">
      <c r="B31" s="13">
        <v>4</v>
      </c>
      <c r="C31" s="113"/>
      <c r="D31" s="117"/>
      <c r="E31" s="115"/>
      <c r="F31" s="115"/>
      <c r="G31" s="113"/>
      <c r="H31" s="117"/>
      <c r="I31" s="14">
        <f>IF(E31="áno",2,IF(F31="áno",1,))</f>
        <v>0</v>
      </c>
    </row>
    <row r="32" spans="2:9" ht="15.5" x14ac:dyDescent="0.35">
      <c r="B32" s="13">
        <v>5</v>
      </c>
      <c r="C32" s="113"/>
      <c r="D32" s="117"/>
      <c r="E32" s="115"/>
      <c r="F32" s="115"/>
      <c r="G32" s="113"/>
      <c r="H32" s="117"/>
      <c r="I32" s="14">
        <f>IF(E32="áno",2,IF(F32="áno",1,))</f>
        <v>0</v>
      </c>
    </row>
    <row r="33" spans="2:9" ht="15.5" x14ac:dyDescent="0.35">
      <c r="B33" s="13">
        <v>6</v>
      </c>
      <c r="C33" s="113"/>
      <c r="D33" s="114"/>
      <c r="E33" s="115"/>
      <c r="F33" s="115"/>
      <c r="G33" s="116"/>
      <c r="H33" s="116"/>
      <c r="I33" s="14">
        <f>I30</f>
        <v>0</v>
      </c>
    </row>
    <row r="34" spans="2:9" ht="18" x14ac:dyDescent="0.4">
      <c r="B34" s="75" t="s">
        <v>18</v>
      </c>
      <c r="C34" s="76"/>
      <c r="D34" s="77"/>
      <c r="E34" s="118"/>
      <c r="F34" s="118"/>
      <c r="G34" s="118"/>
      <c r="H34" s="118"/>
      <c r="I34" s="119"/>
    </row>
    <row r="35" spans="2:9" ht="18.5" thickBot="1" x14ac:dyDescent="0.45">
      <c r="B35" s="69" t="s">
        <v>22</v>
      </c>
      <c r="C35" s="70"/>
      <c r="D35" s="71"/>
      <c r="E35" s="120"/>
      <c r="F35" s="120"/>
      <c r="G35" s="120"/>
      <c r="H35" s="120"/>
      <c r="I35" s="121"/>
    </row>
    <row r="36" spans="2:9" ht="26.5" customHeight="1" thickBot="1" x14ac:dyDescent="0.4">
      <c r="B36" s="44" t="s">
        <v>34</v>
      </c>
      <c r="C36" s="45"/>
      <c r="D36" s="45"/>
      <c r="E36" s="45"/>
      <c r="F36" s="45"/>
      <c r="G36" s="45"/>
      <c r="H36" s="45"/>
      <c r="I36" s="15">
        <f>SUM(I28:I33)</f>
        <v>0</v>
      </c>
    </row>
    <row r="37" spans="2:9" ht="31.5" customHeight="1" thickBot="1" x14ac:dyDescent="0.4">
      <c r="B37" s="72" t="s">
        <v>35</v>
      </c>
      <c r="C37" s="73"/>
      <c r="D37" s="73"/>
      <c r="E37" s="73"/>
      <c r="F37" s="73"/>
      <c r="G37" s="73"/>
      <c r="H37" s="74"/>
      <c r="I37" s="16">
        <f>IF(I36&gt;6,6,IF(I36=6,6,IF(I36&lt;6,I36)))</f>
        <v>0</v>
      </c>
    </row>
    <row r="38" spans="2:9" ht="18.5" thickBot="1" x14ac:dyDescent="0.45">
      <c r="B38" s="3"/>
      <c r="C38" s="4"/>
      <c r="D38" s="4"/>
      <c r="E38" s="5"/>
      <c r="F38" s="5"/>
      <c r="G38" s="5"/>
      <c r="H38" s="5"/>
      <c r="I38" s="5"/>
    </row>
    <row r="39" spans="2:9" ht="21.5" thickBot="1" x14ac:dyDescent="0.55000000000000004">
      <c r="B39" s="9"/>
      <c r="C39" s="10"/>
      <c r="D39" s="132" t="s">
        <v>32</v>
      </c>
      <c r="E39" s="133"/>
      <c r="F39" s="67">
        <f>SUM(I17,I36)</f>
        <v>94</v>
      </c>
      <c r="G39" s="68"/>
      <c r="H39" s="10"/>
      <c r="I39" s="10"/>
    </row>
    <row r="40" spans="2:9" ht="15" thickBot="1" x14ac:dyDescent="0.4"/>
    <row r="41" spans="2:9" ht="56.5" customHeight="1" thickBot="1" x14ac:dyDescent="0.4">
      <c r="B41" s="129" t="s">
        <v>4</v>
      </c>
      <c r="C41" s="130"/>
      <c r="D41" s="130"/>
      <c r="E41" s="130"/>
      <c r="F41" s="130"/>
      <c r="G41" s="130"/>
      <c r="H41" s="130"/>
      <c r="I41" s="131"/>
    </row>
    <row r="42" spans="2:9" ht="25.5" customHeight="1" thickBot="1" x14ac:dyDescent="0.4">
      <c r="B42" s="6"/>
      <c r="C42" s="6"/>
      <c r="D42" s="6"/>
      <c r="E42" s="6"/>
      <c r="F42" s="6"/>
      <c r="G42" s="6"/>
      <c r="H42" s="6"/>
      <c r="I42" s="6"/>
    </row>
    <row r="43" spans="2:9" ht="59.15" customHeight="1" thickBot="1" x14ac:dyDescent="0.4">
      <c r="B43" s="126" t="s">
        <v>25</v>
      </c>
      <c r="C43" s="127"/>
      <c r="D43" s="127"/>
      <c r="E43" s="127"/>
      <c r="F43" s="127"/>
      <c r="G43" s="127"/>
      <c r="H43" s="127"/>
      <c r="I43" s="128"/>
    </row>
    <row r="44" spans="2:9" ht="25.5" customHeight="1" thickBot="1" x14ac:dyDescent="0.4">
      <c r="B44" s="6"/>
      <c r="C44" s="6"/>
      <c r="D44" s="6"/>
      <c r="E44" s="6"/>
      <c r="F44" s="6"/>
      <c r="G44" s="6"/>
      <c r="H44" s="6"/>
      <c r="I44" s="6"/>
    </row>
    <row r="45" spans="2:9" x14ac:dyDescent="0.35">
      <c r="B45" s="47"/>
      <c r="C45" s="48"/>
      <c r="D45" s="46" t="s">
        <v>26</v>
      </c>
      <c r="E45" s="66" t="s">
        <v>27</v>
      </c>
      <c r="F45" s="36" t="s">
        <v>5</v>
      </c>
      <c r="G45" s="36"/>
      <c r="H45" s="36"/>
      <c r="I45" s="37"/>
    </row>
    <row r="46" spans="2:9" x14ac:dyDescent="0.35">
      <c r="B46" s="49"/>
      <c r="C46" s="50"/>
      <c r="D46" s="122"/>
      <c r="E46" s="123"/>
      <c r="F46" s="38"/>
      <c r="G46" s="38"/>
      <c r="H46" s="38"/>
      <c r="I46" s="39"/>
    </row>
    <row r="47" spans="2:9" ht="19.5" customHeight="1" thickBot="1" x14ac:dyDescent="0.4">
      <c r="B47" s="51"/>
      <c r="C47" s="52"/>
      <c r="D47" s="124"/>
      <c r="E47" s="125"/>
      <c r="F47" s="40"/>
      <c r="G47" s="40"/>
      <c r="H47" s="40"/>
      <c r="I47" s="41"/>
    </row>
  </sheetData>
  <sheetProtection algorithmName="SHA-512" hashValue="X28/D8bRqLxKST8mE4mawoV1bYylnRFHROy9L9QeLq4p/yiz1IX7qHoLPU5TastyGO8GuhTfPv1+q8Au60Fwag==" saltValue="IzrTvvZAnD5xnc8u1Vf/tQ==" spinCount="100000" sheet="1" objects="1" scenarios="1" selectLockedCells="1"/>
  <mergeCells count="65">
    <mergeCell ref="E45:E47"/>
    <mergeCell ref="B23:D23"/>
    <mergeCell ref="D39:E39"/>
    <mergeCell ref="F39:G39"/>
    <mergeCell ref="B35:D35"/>
    <mergeCell ref="E35:I35"/>
    <mergeCell ref="G30:H30"/>
    <mergeCell ref="G31:H31"/>
    <mergeCell ref="G32:H32"/>
    <mergeCell ref="C31:D31"/>
    <mergeCell ref="C32:D32"/>
    <mergeCell ref="C30:D30"/>
    <mergeCell ref="B37:H37"/>
    <mergeCell ref="B34:D34"/>
    <mergeCell ref="E34:I34"/>
    <mergeCell ref="C27:D27"/>
    <mergeCell ref="C28:D28"/>
    <mergeCell ref="C29:D29"/>
    <mergeCell ref="C33:D33"/>
    <mergeCell ref="G27:H27"/>
    <mergeCell ref="G28:H28"/>
    <mergeCell ref="G29:H29"/>
    <mergeCell ref="G33:H33"/>
    <mergeCell ref="D11:E11"/>
    <mergeCell ref="D12:E12"/>
    <mergeCell ref="B17:D18"/>
    <mergeCell ref="E17:E18"/>
    <mergeCell ref="B16:D16"/>
    <mergeCell ref="B15:I15"/>
    <mergeCell ref="G16:H16"/>
    <mergeCell ref="G17:H18"/>
    <mergeCell ref="F17:F18"/>
    <mergeCell ref="I17:I23"/>
    <mergeCell ref="F45:I47"/>
    <mergeCell ref="B41:I41"/>
    <mergeCell ref="B19:D20"/>
    <mergeCell ref="B21:D22"/>
    <mergeCell ref="G19:H20"/>
    <mergeCell ref="G21:H22"/>
    <mergeCell ref="G23:H23"/>
    <mergeCell ref="E19:E20"/>
    <mergeCell ref="E21:E22"/>
    <mergeCell ref="F19:F20"/>
    <mergeCell ref="F21:F22"/>
    <mergeCell ref="B36:H36"/>
    <mergeCell ref="B43:I43"/>
    <mergeCell ref="D45:D47"/>
    <mergeCell ref="B45:C47"/>
    <mergeCell ref="B26:I26"/>
    <mergeCell ref="B3:I4"/>
    <mergeCell ref="F5:I5"/>
    <mergeCell ref="F6:I6"/>
    <mergeCell ref="F7:I7"/>
    <mergeCell ref="F8:I8"/>
    <mergeCell ref="B5:C12"/>
    <mergeCell ref="D5:E5"/>
    <mergeCell ref="D6:E6"/>
    <mergeCell ref="D7:E7"/>
    <mergeCell ref="D8:E8"/>
    <mergeCell ref="D9:E9"/>
    <mergeCell ref="D10:E10"/>
    <mergeCell ref="F9:I9"/>
    <mergeCell ref="F10:I10"/>
    <mergeCell ref="F11:I11"/>
    <mergeCell ref="F12:I12"/>
  </mergeCells>
  <dataValidations count="2">
    <dataValidation type="list" allowBlank="1" showInputMessage="1" showErrorMessage="1" sqref="F10 E28:F33" xr:uid="{58C12344-F229-4BE8-B9AF-4FA23925D203}">
      <formula1>"áno,nie"</formula1>
    </dataValidation>
    <dataValidation type="list" allowBlank="1" showInputMessage="1" showErrorMessage="1" sqref="E35:I35" xr:uid="{4997AD10-E17A-4212-B0A4-1D9EE04EF495}">
      <formula1>"interný zamestnanec, iná osoba v zmysle § 34 ods. 3 ZVO"</formula1>
    </dataValidation>
  </dataValidations>
  <pageMargins left="0.7" right="0.7" top="0.75" bottom="0.75" header="0.3" footer="0.3"/>
  <pageSetup paperSize="9" scale="44"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1" ma:contentTypeDescription="Create a new document." ma:contentTypeScope="" ma:versionID="370e3561666b31649ceca45a9fa19c1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aeddc6263e49941b2a8bc2301cd53bd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C4BD7D-8C88-4295-8D36-F6CC1DD13E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852283-DC86-4BCB-B7A1-B9A47E5545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FCE767-0653-4F8E-8B65-1F5CAE880BF8}">
  <ds:schemaRefs>
    <ds:schemaRef ds:uri="http://schemas.microsoft.com/office/2006/documentManagement/types"/>
    <ds:schemaRef ds:uri="e4b31099-8163-4ac9-ab84-be06feeb7ef4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b3d1ceb-ec91-4593-ab49-8ce9533748d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Sabová Eva, Mgr.</dc:creator>
  <cp:keywords/>
  <dc:description/>
  <cp:lastModifiedBy>Durbáková Simona, Mgr.</cp:lastModifiedBy>
  <cp:revision/>
  <dcterms:created xsi:type="dcterms:W3CDTF">2020-09-23T11:48:53Z</dcterms:created>
  <dcterms:modified xsi:type="dcterms:W3CDTF">2022-08-31T11:04:21Z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