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larova1310552\Desktop\VO 2022\SKV_2022\Výzva\"/>
    </mc:Choice>
  </mc:AlternateContent>
  <bookViews>
    <workbookView xWindow="0" yWindow="195" windowWidth="22980" windowHeight="9405"/>
  </bookViews>
  <sheets>
    <sheet name="Rozpis cien _SKV" sheetId="1" r:id="rId1"/>
  </sheets>
  <calcPr calcId="162913"/>
</workbook>
</file>

<file path=xl/calcChain.xml><?xml version="1.0" encoding="utf-8"?>
<calcChain xmlns="http://schemas.openxmlformats.org/spreadsheetml/2006/main">
  <c r="F48" i="1" l="1"/>
  <c r="H48" i="1" s="1"/>
  <c r="I48" i="1" s="1"/>
  <c r="F49" i="1"/>
  <c r="H49" i="1" s="1"/>
  <c r="I49" i="1" s="1"/>
  <c r="F50" i="1"/>
  <c r="F51" i="1"/>
  <c r="H51" i="1" s="1"/>
  <c r="I51" i="1" s="1"/>
  <c r="F52" i="1"/>
  <c r="F53" i="1"/>
  <c r="F54" i="1"/>
  <c r="F55" i="1"/>
  <c r="H53" i="1" l="1"/>
  <c r="I53" i="1" s="1"/>
  <c r="H52" i="1"/>
  <c r="I52" i="1" s="1"/>
  <c r="H55" i="1"/>
  <c r="I55" i="1" s="1"/>
  <c r="H54" i="1"/>
  <c r="I54" i="1" s="1"/>
  <c r="H50" i="1"/>
  <c r="I50" i="1" s="1"/>
  <c r="F23" i="1"/>
  <c r="F22" i="1"/>
  <c r="F45" i="1"/>
  <c r="H45" i="1" s="1"/>
  <c r="I45" i="1" s="1"/>
  <c r="F44" i="1"/>
  <c r="H23" i="1" l="1"/>
  <c r="I23" i="1" s="1"/>
  <c r="H22" i="1"/>
  <c r="I22" i="1" s="1"/>
  <c r="H44" i="1"/>
  <c r="I44" i="1" s="1"/>
  <c r="F47" i="1"/>
  <c r="F46" i="1"/>
  <c r="F43" i="1"/>
  <c r="H43" i="1" s="1"/>
  <c r="I43" i="1" s="1"/>
  <c r="F42" i="1"/>
  <c r="F41" i="1"/>
  <c r="F40" i="1"/>
  <c r="H40" i="1" s="1"/>
  <c r="I40" i="1" s="1"/>
  <c r="F39" i="1"/>
  <c r="H39" i="1" s="1"/>
  <c r="I39" i="1" s="1"/>
  <c r="F38" i="1"/>
  <c r="F37" i="1"/>
  <c r="F36" i="1"/>
  <c r="H36" i="1" s="1"/>
  <c r="I36" i="1" s="1"/>
  <c r="F35" i="1"/>
  <c r="H35" i="1" s="1"/>
  <c r="I35" i="1" s="1"/>
  <c r="F34" i="1"/>
  <c r="F33" i="1"/>
  <c r="F32" i="1"/>
  <c r="H32" i="1" s="1"/>
  <c r="I32" i="1" s="1"/>
  <c r="F31" i="1"/>
  <c r="H31" i="1" s="1"/>
  <c r="I31" i="1" s="1"/>
  <c r="F30" i="1"/>
  <c r="F29" i="1"/>
  <c r="F28" i="1"/>
  <c r="H28" i="1" s="1"/>
  <c r="I28" i="1" s="1"/>
  <c r="F27" i="1"/>
  <c r="H27" i="1" s="1"/>
  <c r="I27" i="1" s="1"/>
  <c r="F26" i="1"/>
  <c r="F25" i="1"/>
  <c r="F24" i="1"/>
  <c r="H24" i="1" s="1"/>
  <c r="I24" i="1" s="1"/>
  <c r="H47" i="1" l="1"/>
  <c r="I47" i="1" s="1"/>
  <c r="H46" i="1"/>
  <c r="I46" i="1" s="1"/>
  <c r="H26" i="1"/>
  <c r="I26" i="1" s="1"/>
  <c r="H30" i="1"/>
  <c r="I30" i="1" s="1"/>
  <c r="H34" i="1"/>
  <c r="I34" i="1" s="1"/>
  <c r="H38" i="1"/>
  <c r="I38" i="1" s="1"/>
  <c r="H42" i="1"/>
  <c r="H25" i="1"/>
  <c r="I25" i="1" s="1"/>
  <c r="H29" i="1"/>
  <c r="I29" i="1" s="1"/>
  <c r="H33" i="1"/>
  <c r="I33" i="1" s="1"/>
  <c r="H37" i="1"/>
  <c r="I37" i="1" s="1"/>
  <c r="H41" i="1"/>
  <c r="I41" i="1" s="1"/>
  <c r="F21" i="1"/>
  <c r="F20" i="1"/>
  <c r="H20" i="1" s="1"/>
  <c r="I20" i="1" s="1"/>
  <c r="F19" i="1"/>
  <c r="H19" i="1" s="1"/>
  <c r="I19" i="1" s="1"/>
  <c r="F18" i="1"/>
  <c r="H18" i="1" s="1"/>
  <c r="F17" i="1"/>
  <c r="H17" i="1" s="1"/>
  <c r="I17" i="1" s="1"/>
  <c r="F16" i="1"/>
  <c r="H16" i="1" s="1"/>
  <c r="I16" i="1" s="1"/>
  <c r="F15" i="1"/>
  <c r="H15" i="1" s="1"/>
  <c r="I15" i="1" s="1"/>
  <c r="F14" i="1"/>
  <c r="F13" i="1"/>
  <c r="H13" i="1" s="1"/>
  <c r="I13" i="1" s="1"/>
  <c r="F12" i="1"/>
  <c r="H12" i="1" s="1"/>
  <c r="F11" i="1"/>
  <c r="H11" i="1" s="1"/>
  <c r="I11" i="1" s="1"/>
  <c r="F10" i="1"/>
  <c r="F9" i="1"/>
  <c r="H9" i="1" s="1"/>
  <c r="I9" i="1" s="1"/>
  <c r="F8" i="1"/>
  <c r="H8" i="1" s="1"/>
  <c r="F7" i="1"/>
  <c r="F6" i="1"/>
  <c r="F56" i="1" l="1"/>
  <c r="H7" i="1"/>
  <c r="I42" i="1"/>
  <c r="I8" i="1"/>
  <c r="H10" i="1"/>
  <c r="I10" i="1" s="1"/>
  <c r="I18" i="1"/>
  <c r="H14" i="1"/>
  <c r="I14" i="1" s="1"/>
  <c r="I12" i="1"/>
  <c r="H6" i="1"/>
  <c r="H21" i="1"/>
  <c r="H56" i="1" l="1"/>
  <c r="I7" i="1"/>
  <c r="I6" i="1"/>
  <c r="I21" i="1"/>
  <c r="I56" i="1" l="1"/>
</calcChain>
</file>

<file path=xl/sharedStrings.xml><?xml version="1.0" encoding="utf-8"?>
<sst xmlns="http://schemas.openxmlformats.org/spreadsheetml/2006/main" count="160" uniqueCount="113">
  <si>
    <t>položka č.</t>
  </si>
  <si>
    <t xml:space="preserve">názov položky </t>
  </si>
  <si>
    <t>m.j.</t>
  </si>
  <si>
    <t>Max.jednotková cena v EUR bez DPH</t>
  </si>
  <si>
    <t>Sadzba DPH v %</t>
  </si>
  <si>
    <t>DPH v  EUR</t>
  </si>
  <si>
    <t>ks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</si>
  <si>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</si>
  <si>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</si>
  <si>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</si>
  <si>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</si>
  <si>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</si>
  <si>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</si>
  <si>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</si>
  <si>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</si>
  <si>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</si>
  <si>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</si>
  <si>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</si>
  <si>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</si>
  <si>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</si>
  <si>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</si>
  <si>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</si>
  <si>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</si>
  <si>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</si>
  <si>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</si>
  <si>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</si>
  <si>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</si>
  <si>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</si>
  <si>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</si>
  <si>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</si>
  <si>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</si>
  <si>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</si>
  <si>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Počet kusov</t>
  </si>
  <si>
    <t>Max. cena za položku celkom v EUR bez DPH</t>
  </si>
  <si>
    <t xml:space="preserve">Max. cena za položku celkom v EUR s DPH </t>
  </si>
  <si>
    <t>26.</t>
  </si>
  <si>
    <t>27.</t>
  </si>
  <si>
    <t>28.</t>
  </si>
  <si>
    <t>CELKOM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</si>
  <si>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</si>
  <si>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</si>
  <si>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</si>
  <si>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</si>
  <si>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</si>
  <si>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</si>
  <si>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</si>
  <si>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</si>
  <si>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</si>
  <si>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</si>
  <si>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</si>
  <si>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</si>
  <si>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</si>
  <si>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</si>
  <si>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</si>
  <si>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</si>
  <si>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 xml:space="preserve"> Systémy kontroly vstupu</t>
  </si>
  <si>
    <t>Lokálny komunikačný server kompatibilný s lokálnym komunikačným serverom eSeries EB-2/B spolu so zdrojom - prevedenie na stenu</t>
  </si>
  <si>
    <t>Lokálny komunikačný server kompatibilný s lokálnym komunikačným serverom eSeries EB-2/R spolu so zdrojom - prevedenie do racku</t>
  </si>
  <si>
    <t>Bezkontaktný snímač kompatibilný s bezkontaktným snímačom AXR 110 spolu s krytom</t>
  </si>
  <si>
    <t>Bezkontaktný snímač kompatibilný s  bezkontaktným snímačom eReader ER310/B + spolu s krytom (sieťová prístupová čítačka) + rozšírenie licencie prístupu MV SR</t>
  </si>
  <si>
    <t>Integračný a reléový modul kompatibilný s integračným a reléovým modulom eXpander EX – 2</t>
  </si>
  <si>
    <t>Bezkontaktná karta kompatibilná s bezkontaktnou kartou Desfire EV2, 13,56 MHz + Unique 125 kHz s možnosťou potlače</t>
  </si>
  <si>
    <t>Bezkontaktná čítačka kompatibilná s multifrekvenčnou bezkontaktnou čítačkou USB TWN4 (125 kHz + 13,56 MHz)</t>
  </si>
  <si>
    <t>Bezpečnostné relé kompatibilné s relé aktion eReley</t>
  </si>
  <si>
    <t>Elektromagnetický zámok dverový s konzolou kompatibilný s MEX 430 + spolu s montážnym držiakom elektromagnetu s konzolou MBAX</t>
  </si>
  <si>
    <t>Dverová lišta typu EMZ kompatibilná so dverovou lištou typu EMZ a signalizáciou  P300PR RYS</t>
  </si>
  <si>
    <t>Nízkoodberový elektromagnetický dverový zámok kompatibilný s nízkoodberovým elektromagnetickým dverovým zámkom 12V Befo 11221</t>
  </si>
  <si>
    <t>Inverzný elektrický zámok dverí so signalizáciou kompatibilný s inverzným elektrickým zámkom 12V Befo 321211</t>
  </si>
  <si>
    <t>Nízkoodberový otvárač dverí kompatibilný s  nízkoodberovým otváračom dverí 10 až 12V  118-A71</t>
  </si>
  <si>
    <t xml:space="preserve">Záložný zdroj kompatibilný so záložným zdrojom AWZ-300    </t>
  </si>
  <si>
    <t>Prepúšťací zámok kompatibilný s prepúšťacím zámkom SEBURY W4</t>
  </si>
  <si>
    <t>Tlačidlo priameho ohrozenia kompatibilné s tlačidlom priameho ohrozenia  DMN 700G + spolu s inštalačnou škatuľou na omietku zelenej farby</t>
  </si>
  <si>
    <t>Náhradné sklíčko kompatibilné s náhradným sklíčkom do tlačidla priameho ohrozenia DMN 700G+krabička</t>
  </si>
  <si>
    <t>Odchodové tlačidlo kompatibilné s odchodovým tlačidlom ENTRY REX ABK + spolu s inštalačnou škatuľou na omietku</t>
  </si>
  <si>
    <t xml:space="preserve">Vstupná kamera videovrátnika kompatibilná so vstupnou kamerou videovrátnika DS-KB2421-IM </t>
  </si>
  <si>
    <t>Monitor videovrátnika kompatibilný s monitorom videovrátnika DS-KH2220 – monitor</t>
  </si>
  <si>
    <t>Kamera videovrátnika kompatibilná s kamerou videovrátnika DS-KV8113-WME1</t>
  </si>
  <si>
    <t>Kamera videovrátnika kompatibilná s kamerou videovrátnika DS-KV8213-WME1</t>
  </si>
  <si>
    <t>Kamera videovrátnika kompatibilná s kamerou videovrátnika DS-KV8413-WME1</t>
  </si>
  <si>
    <t>Monitor videovrátnika kompatibilný s monitorom vidovrátnika DS-KH8350-WTE1</t>
  </si>
  <si>
    <t xml:space="preserve">Stojan vnútornej jednotky kompatibilný so  stojanom na vnútornú jednotku DS-KABH6320-T </t>
  </si>
  <si>
    <t>IP videovrátnik kompatibilný s IP videovrátnikom DS-KIS602 (sada obsahuje: kamera DS-KD8003-IMEI/+SURFACE RÁM, monitor: DS-KH6320WTE, POE SWITCH: DS-3E0105P-E/M)</t>
  </si>
  <si>
    <t>Kamera videovrátnika kompatibilná s kamerou videovrátnika DS-KV8202</t>
  </si>
  <si>
    <t>Stojan vnútornej jednotky kompatibilný so stojanom vnútornej jednotky DS-KAB21-H</t>
  </si>
  <si>
    <t>Vstupná vonkajšia kamera 2-vodičová kompatibilná so vstupnou vonkajšou kamerou 2-vodičovou  DS-KD8003-IME2 -,1 tlačidlový modulárny systém</t>
  </si>
  <si>
    <t>Ochranný kryt kompatibilný s ochranným krytom DS-KABD8003-RS1 - pre DS-KD8003-IME2</t>
  </si>
  <si>
    <t xml:space="preserve">Povrchový rámček kompatibilný s povrchovým rámčekom DS-KD-ACW1 -povrchová montáž - letecký hliník     </t>
  </si>
  <si>
    <t>Video - audio distribútor kompatibilný s video - audio distribútorom DS-KAD706 - pre 2-vodičový systém 24VDC, bez zdroja</t>
  </si>
  <si>
    <t>Napájací zdroj s montážou kompatibilný s napájacím zdrojom EXHDR6024 - na DIN lištu, Vstup: 85~264VAC, Výstup: 24VDC / 2,5A</t>
  </si>
  <si>
    <t>Monitor videovrátnika 7" kompatibilný s monitorom  DS-KH6320-WTE2 -, 2-vodičová jednotka s WiFi, modulárny systém</t>
  </si>
  <si>
    <t>Montážny kryt videovrátnika pre 2 jednotky kompatibilný s montážnym krytom videovrátnika DS-KD-ACW2 - povrchová montáž</t>
  </si>
  <si>
    <t>Ochranný kryt videovrátnika kompatibilný s ochranným krytom videovrátnika DS-KABD8003-RS2 - pre 2 modulové rozhranie</t>
  </si>
  <si>
    <t>IP monitor videovrátnika – vnútorná jednotka kompatibilná s IP monitorom videovrátika – vnútornou jednotkou  DS-KH6320-WTE1 - modulárny systém</t>
  </si>
  <si>
    <t>PoE injektor  kompatibilný s  PoE injektorom  , 30W, 48V, 802.3af, PD Autodest., 2x GbE LAN</t>
  </si>
  <si>
    <t>Switch kompatibilný so switchom Tenda PoE switch – 4x PoE 802.3af/at, 10/100Mbps,, 63W</t>
  </si>
  <si>
    <t xml:space="preserve">Switch kompatibilný so switchom Tenda WebSmart Gigabit PoE AT Switch, 8x Poe AF/AT 10/100/1000Mbps, 2xSFP 1 Gbps         </t>
  </si>
  <si>
    <t>Switch kompatibilný so switchom TP-link TL-SG1005P, PoE switch 5-portový</t>
  </si>
  <si>
    <t>Switch kompatibilný so switchom TP-link TL-SG1008P, PoE switch 8-portový</t>
  </si>
  <si>
    <t>Páska kompatibilná s páskou pre Datacard CR 805 – CMYKP Ribbon , 513382-201,  pre 1000 kariet</t>
  </si>
  <si>
    <t>Retransferová fólia kompatibilná s  retransferovou fóliou  pre Datacard CR 805, 513402-002 s čistiacim valčekom, pre 1000 kariet</t>
  </si>
  <si>
    <t>45.</t>
  </si>
  <si>
    <t>46.</t>
  </si>
  <si>
    <t>47.</t>
  </si>
  <si>
    <t>48.</t>
  </si>
  <si>
    <t>49.</t>
  </si>
  <si>
    <t>Laminačná páska kompatibilná  Laminačnou páskou  s Dura Gard 1.0 mil pre Datacard CR 805 –, 514910-501, pre 300 kariet</t>
  </si>
  <si>
    <t>Páska kompatibilná s páskou  pre Datacard CD 800,  YMCKT color Ribbon Kid, 535000-002, pre 250 kariet</t>
  </si>
  <si>
    <t>Laminačná páska kompatibilná s laminačnou páskou pre Datacard CD 800, Dura Gard 1mil. clear, 508785-501, pre 300 kariet</t>
  </si>
  <si>
    <t>Kódový zámok kompatibilný s kódovým zámkom AEI DK-2832 BL</t>
  </si>
  <si>
    <t>50.</t>
  </si>
  <si>
    <t>Stojan vnútornej jednotky kompatibilný so stojanom vnútornej jednoty Hikvision DS-KABH8350-T</t>
  </si>
  <si>
    <t>Príloha č. 2 k č. p. PPZ-OOO2-2022/037348-022</t>
  </si>
  <si>
    <t>Dverná  povrchová jednotka kompatibilná s  dvernou  povrchovou jednotkou  Hikvision Ds-KD8003-IME1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</si>
</sst>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D0D0D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7" fillId="0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2" borderId="12" xfId="0" applyFont="1" applyFill="1" applyBorder="1"/>
    <xf numFmtId="0" fontId="7" fillId="2" borderId="13" xfId="0" applyFont="1" applyFill="1" applyBorder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F66" sqref="F66"/>
    </sheetView>
  </sheetViews>
  <sheetFormatPr defaultRowHeight="15" x14ac:dyDescent="0.25"/>
  <cols>
    <col min="1" max="1" width="7.28515625" customWidth="1"/>
    <col min="2" max="2" width="34.28515625" customWidth="1"/>
    <col min="3" max="3" width="6.42578125" customWidth="1"/>
    <col min="5" max="5" width="10.140625" customWidth="1"/>
    <col min="6" max="6" width="11.28515625" customWidth="1"/>
    <col min="9" max="9" width="16.140625" customWidth="1"/>
  </cols>
  <sheetData>
    <row r="1" spans="1:9" ht="16.5" x14ac:dyDescent="0.3">
      <c r="A1" s="1"/>
      <c r="I1" s="34" t="s">
        <v>111</v>
      </c>
    </row>
    <row r="2" spans="1:9" ht="16.5" x14ac:dyDescent="0.3">
      <c r="A2" s="4" t="s">
        <v>55</v>
      </c>
      <c r="B2" s="2"/>
      <c r="C2" s="2"/>
      <c r="D2" s="2"/>
      <c r="E2" s="2"/>
      <c r="F2" s="2"/>
      <c r="G2" s="2"/>
    </row>
    <row r="3" spans="1:9" ht="17.25" thickBot="1" x14ac:dyDescent="0.35">
      <c r="A3" s="1"/>
      <c r="B3" s="2"/>
      <c r="C3" s="2"/>
      <c r="D3" s="2"/>
      <c r="E3" s="2"/>
      <c r="F3" s="2"/>
      <c r="G3" s="2"/>
    </row>
    <row r="4" spans="1:9" ht="51.75" thickBot="1" x14ac:dyDescent="0.3">
      <c r="A4" s="8" t="s">
        <v>0</v>
      </c>
      <c r="B4" s="9" t="s">
        <v>1</v>
      </c>
      <c r="C4" s="8" t="s">
        <v>2</v>
      </c>
      <c r="D4" s="10" t="s">
        <v>3</v>
      </c>
      <c r="E4" s="8" t="s">
        <v>32</v>
      </c>
      <c r="F4" s="10" t="s">
        <v>33</v>
      </c>
      <c r="G4" s="11" t="s">
        <v>4</v>
      </c>
      <c r="H4" s="11" t="s">
        <v>5</v>
      </c>
      <c r="I4" s="10" t="s">
        <v>34</v>
      </c>
    </row>
    <row r="5" spans="1:9" x14ac:dyDescent="0.25">
      <c r="A5" s="12"/>
      <c r="B5" s="25"/>
      <c r="C5" s="5"/>
      <c r="D5" s="6"/>
      <c r="E5" s="31"/>
      <c r="F5" s="6"/>
      <c r="G5" s="7"/>
      <c r="H5" s="7"/>
      <c r="I5" s="13"/>
    </row>
    <row r="6" spans="1:9" ht="75" x14ac:dyDescent="0.25">
      <c r="A6" s="21" t="s">
        <v>7</v>
      </c>
      <c r="B6" s="27" t="s">
        <v>56</v>
      </c>
      <c r="C6" s="24" t="s">
        <v>6</v>
      </c>
      <c r="D6" s="29"/>
      <c r="E6" s="33">
        <v>6</v>
      </c>
      <c r="F6" s="30">
        <f>D6*E6</f>
        <v>0</v>
      </c>
      <c r="G6" s="3">
        <v>20</v>
      </c>
      <c r="H6" s="3">
        <f>(F6*G6)/100</f>
        <v>0</v>
      </c>
      <c r="I6" s="14">
        <f>F6+H6</f>
        <v>0</v>
      </c>
    </row>
    <row r="7" spans="1:9" ht="75" x14ac:dyDescent="0.25">
      <c r="A7" s="21" t="s">
        <v>8</v>
      </c>
      <c r="B7" s="27" t="s">
        <v>57</v>
      </c>
      <c r="C7" s="24" t="s">
        <v>6</v>
      </c>
      <c r="D7" s="29"/>
      <c r="E7" s="33">
        <v>5</v>
      </c>
      <c r="F7" s="30">
        <f t="shared" ref="F7:F21" si="0">D7*E7</f>
        <v>0</v>
      </c>
      <c r="G7" s="3">
        <v>20</v>
      </c>
      <c r="H7" s="3">
        <f t="shared" ref="H7:H21" si="1">(F7*G7)/100</f>
        <v>0</v>
      </c>
      <c r="I7" s="14">
        <f t="shared" ref="I7:I21" si="2">F7+H7</f>
        <v>0</v>
      </c>
    </row>
    <row r="8" spans="1:9" ht="45" x14ac:dyDescent="0.25">
      <c r="A8" s="21" t="s">
        <v>9</v>
      </c>
      <c r="B8" s="27" t="s">
        <v>58</v>
      </c>
      <c r="C8" s="24" t="s">
        <v>6</v>
      </c>
      <c r="D8" s="29"/>
      <c r="E8" s="33">
        <v>11</v>
      </c>
      <c r="F8" s="30">
        <f t="shared" si="0"/>
        <v>0</v>
      </c>
      <c r="G8" s="3">
        <v>20</v>
      </c>
      <c r="H8" s="3">
        <f t="shared" si="1"/>
        <v>0</v>
      </c>
      <c r="I8" s="14">
        <f t="shared" si="2"/>
        <v>0</v>
      </c>
    </row>
    <row r="9" spans="1:9" ht="75" x14ac:dyDescent="0.25">
      <c r="A9" s="21" t="s">
        <v>10</v>
      </c>
      <c r="B9" s="27" t="s">
        <v>59</v>
      </c>
      <c r="C9" s="24" t="s">
        <v>6</v>
      </c>
      <c r="D9" s="29"/>
      <c r="E9" s="33">
        <v>52</v>
      </c>
      <c r="F9" s="30">
        <f t="shared" si="0"/>
        <v>0</v>
      </c>
      <c r="G9" s="3">
        <v>20</v>
      </c>
      <c r="H9" s="3">
        <f t="shared" si="1"/>
        <v>0</v>
      </c>
      <c r="I9" s="14">
        <f t="shared" si="2"/>
        <v>0</v>
      </c>
    </row>
    <row r="10" spans="1:9" ht="60" x14ac:dyDescent="0.25">
      <c r="A10" s="21" t="s">
        <v>11</v>
      </c>
      <c r="B10" s="27" t="s">
        <v>60</v>
      </c>
      <c r="C10" s="24" t="s">
        <v>6</v>
      </c>
      <c r="D10" s="29"/>
      <c r="E10" s="33">
        <v>2</v>
      </c>
      <c r="F10" s="30">
        <f t="shared" si="0"/>
        <v>0</v>
      </c>
      <c r="G10" s="3">
        <v>20</v>
      </c>
      <c r="H10" s="3">
        <f t="shared" si="1"/>
        <v>0</v>
      </c>
      <c r="I10" s="14">
        <f t="shared" si="2"/>
        <v>0</v>
      </c>
    </row>
    <row r="11" spans="1:9" ht="60" x14ac:dyDescent="0.25">
      <c r="A11" s="21" t="s">
        <v>12</v>
      </c>
      <c r="B11" s="27" t="s">
        <v>61</v>
      </c>
      <c r="C11" s="24" t="s">
        <v>6</v>
      </c>
      <c r="D11" s="29"/>
      <c r="E11" s="33">
        <v>1950</v>
      </c>
      <c r="F11" s="30">
        <f t="shared" si="0"/>
        <v>0</v>
      </c>
      <c r="G11" s="3">
        <v>20</v>
      </c>
      <c r="H11" s="3">
        <f t="shared" si="1"/>
        <v>0</v>
      </c>
      <c r="I11" s="14">
        <f t="shared" si="2"/>
        <v>0</v>
      </c>
    </row>
    <row r="12" spans="1:9" ht="60" x14ac:dyDescent="0.25">
      <c r="A12" s="21" t="s">
        <v>13</v>
      </c>
      <c r="B12" s="27" t="s">
        <v>62</v>
      </c>
      <c r="C12" s="24" t="s">
        <v>6</v>
      </c>
      <c r="D12" s="29"/>
      <c r="E12" s="33">
        <v>2</v>
      </c>
      <c r="F12" s="30">
        <f t="shared" si="0"/>
        <v>0</v>
      </c>
      <c r="G12" s="3">
        <v>20</v>
      </c>
      <c r="H12" s="3">
        <f t="shared" si="1"/>
        <v>0</v>
      </c>
      <c r="I12" s="14">
        <f t="shared" si="2"/>
        <v>0</v>
      </c>
    </row>
    <row r="13" spans="1:9" ht="37.15" customHeight="1" x14ac:dyDescent="0.25">
      <c r="A13" s="21" t="s">
        <v>14</v>
      </c>
      <c r="B13" s="27" t="s">
        <v>63</v>
      </c>
      <c r="C13" s="24" t="s">
        <v>6</v>
      </c>
      <c r="D13" s="29"/>
      <c r="E13" s="33">
        <v>5</v>
      </c>
      <c r="F13" s="30">
        <f t="shared" si="0"/>
        <v>0</v>
      </c>
      <c r="G13" s="3">
        <v>20</v>
      </c>
      <c r="H13" s="3">
        <f t="shared" si="1"/>
        <v>0</v>
      </c>
      <c r="I13" s="14">
        <f t="shared" si="2"/>
        <v>0</v>
      </c>
    </row>
    <row r="14" spans="1:9" ht="60" x14ac:dyDescent="0.25">
      <c r="A14" s="21" t="s">
        <v>15</v>
      </c>
      <c r="B14" s="27" t="s">
        <v>64</v>
      </c>
      <c r="C14" s="24" t="s">
        <v>6</v>
      </c>
      <c r="D14" s="29"/>
      <c r="E14" s="33">
        <v>12</v>
      </c>
      <c r="F14" s="30">
        <f t="shared" si="0"/>
        <v>0</v>
      </c>
      <c r="G14" s="3">
        <v>20</v>
      </c>
      <c r="H14" s="3">
        <f t="shared" si="1"/>
        <v>0</v>
      </c>
      <c r="I14" s="14">
        <f t="shared" si="2"/>
        <v>0</v>
      </c>
    </row>
    <row r="15" spans="1:9" ht="45" x14ac:dyDescent="0.25">
      <c r="A15" s="21" t="s">
        <v>16</v>
      </c>
      <c r="B15" s="27" t="s">
        <v>65</v>
      </c>
      <c r="C15" s="24" t="s">
        <v>6</v>
      </c>
      <c r="D15" s="29"/>
      <c r="E15" s="33">
        <v>4</v>
      </c>
      <c r="F15" s="30">
        <f t="shared" si="0"/>
        <v>0</v>
      </c>
      <c r="G15" s="3">
        <v>20</v>
      </c>
      <c r="H15" s="3">
        <f t="shared" si="1"/>
        <v>0</v>
      </c>
      <c r="I15" s="14">
        <f t="shared" si="2"/>
        <v>0</v>
      </c>
    </row>
    <row r="16" spans="1:9" ht="60" x14ac:dyDescent="0.25">
      <c r="A16" s="21" t="s">
        <v>17</v>
      </c>
      <c r="B16" s="27" t="s">
        <v>66</v>
      </c>
      <c r="C16" s="24" t="s">
        <v>6</v>
      </c>
      <c r="D16" s="29"/>
      <c r="E16" s="33">
        <v>14</v>
      </c>
      <c r="F16" s="30">
        <f t="shared" si="0"/>
        <v>0</v>
      </c>
      <c r="G16" s="3">
        <v>20</v>
      </c>
      <c r="H16" s="3">
        <f t="shared" si="1"/>
        <v>0</v>
      </c>
      <c r="I16" s="14">
        <f t="shared" si="2"/>
        <v>0</v>
      </c>
    </row>
    <row r="17" spans="1:9" ht="60" x14ac:dyDescent="0.25">
      <c r="A17" s="21" t="s">
        <v>18</v>
      </c>
      <c r="B17" s="27" t="s">
        <v>67</v>
      </c>
      <c r="C17" s="24" t="s">
        <v>6</v>
      </c>
      <c r="D17" s="29"/>
      <c r="E17" s="33">
        <v>16</v>
      </c>
      <c r="F17" s="30">
        <f t="shared" si="0"/>
        <v>0</v>
      </c>
      <c r="G17" s="3">
        <v>20</v>
      </c>
      <c r="H17" s="3">
        <f t="shared" si="1"/>
        <v>0</v>
      </c>
      <c r="I17" s="14">
        <f t="shared" si="2"/>
        <v>0</v>
      </c>
    </row>
    <row r="18" spans="1:9" ht="45" x14ac:dyDescent="0.25">
      <c r="A18" s="21" t="s">
        <v>19</v>
      </c>
      <c r="B18" s="27" t="s">
        <v>68</v>
      </c>
      <c r="C18" s="24" t="s">
        <v>6</v>
      </c>
      <c r="D18" s="29"/>
      <c r="E18" s="33">
        <v>6</v>
      </c>
      <c r="F18" s="30">
        <f t="shared" si="0"/>
        <v>0</v>
      </c>
      <c r="G18" s="3">
        <v>20</v>
      </c>
      <c r="H18" s="3">
        <f t="shared" si="1"/>
        <v>0</v>
      </c>
      <c r="I18" s="14">
        <f t="shared" si="2"/>
        <v>0</v>
      </c>
    </row>
    <row r="19" spans="1:9" ht="30" x14ac:dyDescent="0.25">
      <c r="A19" s="21" t="s">
        <v>20</v>
      </c>
      <c r="B19" s="27" t="s">
        <v>69</v>
      </c>
      <c r="C19" s="24" t="s">
        <v>6</v>
      </c>
      <c r="D19" s="29"/>
      <c r="E19" s="33">
        <v>10</v>
      </c>
      <c r="F19" s="30">
        <f t="shared" si="0"/>
        <v>0</v>
      </c>
      <c r="G19" s="3">
        <v>20</v>
      </c>
      <c r="H19" s="3">
        <f t="shared" si="1"/>
        <v>0</v>
      </c>
      <c r="I19" s="14">
        <f t="shared" si="2"/>
        <v>0</v>
      </c>
    </row>
    <row r="20" spans="1:9" ht="30" x14ac:dyDescent="0.25">
      <c r="A20" s="21" t="s">
        <v>21</v>
      </c>
      <c r="B20" s="27" t="s">
        <v>70</v>
      </c>
      <c r="C20" s="24" t="s">
        <v>6</v>
      </c>
      <c r="D20" s="29"/>
      <c r="E20" s="33">
        <v>4</v>
      </c>
      <c r="F20" s="30">
        <f t="shared" si="0"/>
        <v>0</v>
      </c>
      <c r="G20" s="3">
        <v>20</v>
      </c>
      <c r="H20" s="3">
        <f t="shared" si="1"/>
        <v>0</v>
      </c>
      <c r="I20" s="14">
        <f t="shared" si="2"/>
        <v>0</v>
      </c>
    </row>
    <row r="21" spans="1:9" ht="75" x14ac:dyDescent="0.25">
      <c r="A21" s="21" t="s">
        <v>22</v>
      </c>
      <c r="B21" s="27" t="s">
        <v>71</v>
      </c>
      <c r="C21" s="24" t="s">
        <v>6</v>
      </c>
      <c r="D21" s="29"/>
      <c r="E21" s="33">
        <v>4</v>
      </c>
      <c r="F21" s="30">
        <f t="shared" si="0"/>
        <v>0</v>
      </c>
      <c r="G21" s="3">
        <v>20</v>
      </c>
      <c r="H21" s="3">
        <f t="shared" si="1"/>
        <v>0</v>
      </c>
      <c r="I21" s="14">
        <f t="shared" si="2"/>
        <v>0</v>
      </c>
    </row>
    <row r="22" spans="1:9" ht="60" x14ac:dyDescent="0.25">
      <c r="A22" s="22" t="s">
        <v>23</v>
      </c>
      <c r="B22" s="27" t="s">
        <v>72</v>
      </c>
      <c r="C22" s="24" t="s">
        <v>6</v>
      </c>
      <c r="D22" s="29"/>
      <c r="E22" s="33">
        <v>32</v>
      </c>
      <c r="F22" s="30">
        <f t="shared" ref="F22:F23" si="3">D22*E22</f>
        <v>0</v>
      </c>
      <c r="G22" s="3">
        <v>20</v>
      </c>
      <c r="H22" s="3">
        <f t="shared" ref="H22:H23" si="4">(F22*G22)/100</f>
        <v>0</v>
      </c>
      <c r="I22" s="14">
        <f t="shared" ref="I22:I23" si="5">F22+H22</f>
        <v>0</v>
      </c>
    </row>
    <row r="23" spans="1:9" ht="60" x14ac:dyDescent="0.25">
      <c r="A23" s="22" t="s">
        <v>24</v>
      </c>
      <c r="B23" s="27" t="s">
        <v>73</v>
      </c>
      <c r="C23" s="24" t="s">
        <v>6</v>
      </c>
      <c r="D23" s="29"/>
      <c r="E23" s="33">
        <v>24</v>
      </c>
      <c r="F23" s="30">
        <f t="shared" si="3"/>
        <v>0</v>
      </c>
      <c r="G23" s="3">
        <v>20</v>
      </c>
      <c r="H23" s="3">
        <f t="shared" si="4"/>
        <v>0</v>
      </c>
      <c r="I23" s="14">
        <f t="shared" si="5"/>
        <v>0</v>
      </c>
    </row>
    <row r="24" spans="1:9" ht="45" x14ac:dyDescent="0.25">
      <c r="A24" s="23" t="s">
        <v>25</v>
      </c>
      <c r="B24" s="27" t="s">
        <v>74</v>
      </c>
      <c r="C24" s="24" t="s">
        <v>6</v>
      </c>
      <c r="D24" s="29"/>
      <c r="E24" s="33">
        <v>2</v>
      </c>
      <c r="F24" s="30">
        <f t="shared" ref="F24:F43" si="6">D24*E24</f>
        <v>0</v>
      </c>
      <c r="G24" s="3">
        <v>20</v>
      </c>
      <c r="H24" s="3">
        <f t="shared" ref="H24:H43" si="7">(F24*G24)/100</f>
        <v>0</v>
      </c>
      <c r="I24" s="14">
        <f t="shared" ref="I24:I43" si="8">F24+H24</f>
        <v>0</v>
      </c>
    </row>
    <row r="25" spans="1:9" ht="45" x14ac:dyDescent="0.25">
      <c r="A25" s="23" t="s">
        <v>26</v>
      </c>
      <c r="B25" s="27" t="s">
        <v>75</v>
      </c>
      <c r="C25" s="24" t="s">
        <v>6</v>
      </c>
      <c r="D25" s="29"/>
      <c r="E25" s="33">
        <v>2</v>
      </c>
      <c r="F25" s="30">
        <f t="shared" si="6"/>
        <v>0</v>
      </c>
      <c r="G25" s="3">
        <v>20</v>
      </c>
      <c r="H25" s="3">
        <f t="shared" si="7"/>
        <v>0</v>
      </c>
      <c r="I25" s="14">
        <f t="shared" si="8"/>
        <v>0</v>
      </c>
    </row>
    <row r="26" spans="1:9" ht="45" x14ac:dyDescent="0.25">
      <c r="A26" s="23" t="s">
        <v>27</v>
      </c>
      <c r="B26" s="27" t="s">
        <v>76</v>
      </c>
      <c r="C26" s="24" t="s">
        <v>6</v>
      </c>
      <c r="D26" s="29"/>
      <c r="E26" s="33">
        <v>2</v>
      </c>
      <c r="F26" s="30">
        <f t="shared" si="6"/>
        <v>0</v>
      </c>
      <c r="G26" s="3">
        <v>20</v>
      </c>
      <c r="H26" s="3">
        <f t="shared" si="7"/>
        <v>0</v>
      </c>
      <c r="I26" s="14">
        <f t="shared" si="8"/>
        <v>0</v>
      </c>
    </row>
    <row r="27" spans="1:9" ht="45" x14ac:dyDescent="0.25">
      <c r="A27" s="23" t="s">
        <v>28</v>
      </c>
      <c r="B27" s="27" t="s">
        <v>77</v>
      </c>
      <c r="C27" s="24" t="s">
        <v>6</v>
      </c>
      <c r="D27" s="29"/>
      <c r="E27" s="33">
        <v>4</v>
      </c>
      <c r="F27" s="30">
        <f t="shared" si="6"/>
        <v>0</v>
      </c>
      <c r="G27" s="3">
        <v>20</v>
      </c>
      <c r="H27" s="3">
        <f t="shared" si="7"/>
        <v>0</v>
      </c>
      <c r="I27" s="14">
        <f t="shared" si="8"/>
        <v>0</v>
      </c>
    </row>
    <row r="28" spans="1:9" ht="45" x14ac:dyDescent="0.25">
      <c r="A28" s="23" t="s">
        <v>29</v>
      </c>
      <c r="B28" s="27" t="s">
        <v>78</v>
      </c>
      <c r="C28" s="24" t="s">
        <v>6</v>
      </c>
      <c r="D28" s="29"/>
      <c r="E28" s="33">
        <v>2</v>
      </c>
      <c r="F28" s="30">
        <f t="shared" si="6"/>
        <v>0</v>
      </c>
      <c r="G28" s="3">
        <v>20</v>
      </c>
      <c r="H28" s="3">
        <f t="shared" si="7"/>
        <v>0</v>
      </c>
      <c r="I28" s="14">
        <f t="shared" si="8"/>
        <v>0</v>
      </c>
    </row>
    <row r="29" spans="1:9" ht="45" x14ac:dyDescent="0.25">
      <c r="A29" s="23" t="s">
        <v>30</v>
      </c>
      <c r="B29" s="27" t="s">
        <v>79</v>
      </c>
      <c r="C29" s="24" t="s">
        <v>6</v>
      </c>
      <c r="D29" s="29"/>
      <c r="E29" s="33">
        <v>9</v>
      </c>
      <c r="F29" s="30">
        <f t="shared" si="6"/>
        <v>0</v>
      </c>
      <c r="G29" s="3">
        <v>20</v>
      </c>
      <c r="H29" s="3">
        <f t="shared" si="7"/>
        <v>0</v>
      </c>
      <c r="I29" s="14">
        <f t="shared" si="8"/>
        <v>0</v>
      </c>
    </row>
    <row r="30" spans="1:9" ht="45" x14ac:dyDescent="0.25">
      <c r="A30" s="23" t="s">
        <v>31</v>
      </c>
      <c r="B30" s="27" t="s">
        <v>110</v>
      </c>
      <c r="C30" s="24" t="s">
        <v>6</v>
      </c>
      <c r="D30" s="29"/>
      <c r="E30" s="33">
        <v>3</v>
      </c>
      <c r="F30" s="30">
        <f t="shared" si="6"/>
        <v>0</v>
      </c>
      <c r="G30" s="3">
        <v>20</v>
      </c>
      <c r="H30" s="3">
        <f t="shared" si="7"/>
        <v>0</v>
      </c>
      <c r="I30" s="14">
        <f t="shared" si="8"/>
        <v>0</v>
      </c>
    </row>
    <row r="31" spans="1:9" ht="45" x14ac:dyDescent="0.25">
      <c r="A31" s="23" t="s">
        <v>35</v>
      </c>
      <c r="B31" s="27" t="s">
        <v>80</v>
      </c>
      <c r="C31" s="24" t="s">
        <v>6</v>
      </c>
      <c r="D31" s="29"/>
      <c r="E31" s="33">
        <v>5</v>
      </c>
      <c r="F31" s="30">
        <f t="shared" si="6"/>
        <v>0</v>
      </c>
      <c r="G31" s="3">
        <v>20</v>
      </c>
      <c r="H31" s="3">
        <f t="shared" si="7"/>
        <v>0</v>
      </c>
      <c r="I31" s="14">
        <f t="shared" si="8"/>
        <v>0</v>
      </c>
    </row>
    <row r="32" spans="1:9" ht="90" x14ac:dyDescent="0.25">
      <c r="A32" s="23" t="s">
        <v>36</v>
      </c>
      <c r="B32" s="27" t="s">
        <v>81</v>
      </c>
      <c r="C32" s="24" t="s">
        <v>6</v>
      </c>
      <c r="D32" s="29"/>
      <c r="E32" s="33">
        <v>11</v>
      </c>
      <c r="F32" s="30">
        <f t="shared" si="6"/>
        <v>0</v>
      </c>
      <c r="G32" s="3">
        <v>20</v>
      </c>
      <c r="H32" s="3">
        <f t="shared" si="7"/>
        <v>0</v>
      </c>
      <c r="I32" s="14">
        <f t="shared" si="8"/>
        <v>0</v>
      </c>
    </row>
    <row r="33" spans="1:9" ht="30" x14ac:dyDescent="0.25">
      <c r="A33" s="23" t="s">
        <v>37</v>
      </c>
      <c r="B33" s="27" t="s">
        <v>82</v>
      </c>
      <c r="C33" s="24" t="s">
        <v>6</v>
      </c>
      <c r="D33" s="29"/>
      <c r="E33" s="33">
        <v>2</v>
      </c>
      <c r="F33" s="30">
        <f t="shared" si="6"/>
        <v>0</v>
      </c>
      <c r="G33" s="3">
        <v>20</v>
      </c>
      <c r="H33" s="3">
        <f t="shared" si="7"/>
        <v>0</v>
      </c>
      <c r="I33" s="14">
        <f t="shared" si="8"/>
        <v>0</v>
      </c>
    </row>
    <row r="34" spans="1:9" ht="45" x14ac:dyDescent="0.25">
      <c r="A34" s="23" t="s">
        <v>39</v>
      </c>
      <c r="B34" s="27" t="s">
        <v>83</v>
      </c>
      <c r="C34" s="24" t="s">
        <v>6</v>
      </c>
      <c r="D34" s="29"/>
      <c r="E34" s="33">
        <v>3</v>
      </c>
      <c r="F34" s="30">
        <f t="shared" si="6"/>
        <v>0</v>
      </c>
      <c r="G34" s="3">
        <v>20</v>
      </c>
      <c r="H34" s="3">
        <f t="shared" si="7"/>
        <v>0</v>
      </c>
      <c r="I34" s="14">
        <f t="shared" si="8"/>
        <v>0</v>
      </c>
    </row>
    <row r="35" spans="1:9" ht="60" x14ac:dyDescent="0.25">
      <c r="A35" s="23" t="s">
        <v>40</v>
      </c>
      <c r="B35" s="27" t="s">
        <v>84</v>
      </c>
      <c r="C35" s="24" t="s">
        <v>6</v>
      </c>
      <c r="D35" s="29"/>
      <c r="E35" s="33">
        <v>7</v>
      </c>
      <c r="F35" s="30">
        <f t="shared" si="6"/>
        <v>0</v>
      </c>
      <c r="G35" s="3">
        <v>20</v>
      </c>
      <c r="H35" s="3">
        <f t="shared" si="7"/>
        <v>0</v>
      </c>
      <c r="I35" s="14">
        <f t="shared" si="8"/>
        <v>0</v>
      </c>
    </row>
    <row r="36" spans="1:9" ht="45" x14ac:dyDescent="0.25">
      <c r="A36" s="23" t="s">
        <v>41</v>
      </c>
      <c r="B36" s="27" t="s">
        <v>85</v>
      </c>
      <c r="C36" s="24" t="s">
        <v>6</v>
      </c>
      <c r="D36" s="29"/>
      <c r="E36" s="33">
        <v>5</v>
      </c>
      <c r="F36" s="30">
        <f t="shared" si="6"/>
        <v>0</v>
      </c>
      <c r="G36" s="3">
        <v>20</v>
      </c>
      <c r="H36" s="3">
        <f t="shared" si="7"/>
        <v>0</v>
      </c>
      <c r="I36" s="14">
        <f t="shared" si="8"/>
        <v>0</v>
      </c>
    </row>
    <row r="37" spans="1:9" ht="60" x14ac:dyDescent="0.25">
      <c r="A37" s="23" t="s">
        <v>42</v>
      </c>
      <c r="B37" s="27" t="s">
        <v>86</v>
      </c>
      <c r="C37" s="24" t="s">
        <v>6</v>
      </c>
      <c r="D37" s="29"/>
      <c r="E37" s="33">
        <v>5</v>
      </c>
      <c r="F37" s="30">
        <f t="shared" si="6"/>
        <v>0</v>
      </c>
      <c r="G37" s="3">
        <v>20</v>
      </c>
      <c r="H37" s="3">
        <f t="shared" si="7"/>
        <v>0</v>
      </c>
      <c r="I37" s="14">
        <f t="shared" si="8"/>
        <v>0</v>
      </c>
    </row>
    <row r="38" spans="1:9" ht="60" x14ac:dyDescent="0.25">
      <c r="A38" s="23" t="s">
        <v>43</v>
      </c>
      <c r="B38" s="27" t="s">
        <v>87</v>
      </c>
      <c r="C38" s="24" t="s">
        <v>6</v>
      </c>
      <c r="D38" s="29"/>
      <c r="E38" s="33">
        <v>5</v>
      </c>
      <c r="F38" s="30">
        <f t="shared" si="6"/>
        <v>0</v>
      </c>
      <c r="G38" s="3">
        <v>20</v>
      </c>
      <c r="H38" s="3">
        <f t="shared" si="7"/>
        <v>0</v>
      </c>
      <c r="I38" s="14">
        <f t="shared" si="8"/>
        <v>0</v>
      </c>
    </row>
    <row r="39" spans="1:9" ht="60" x14ac:dyDescent="0.25">
      <c r="A39" s="23" t="s">
        <v>44</v>
      </c>
      <c r="B39" s="27" t="s">
        <v>88</v>
      </c>
      <c r="C39" s="24" t="s">
        <v>6</v>
      </c>
      <c r="D39" s="29"/>
      <c r="E39" s="33">
        <v>5</v>
      </c>
      <c r="F39" s="30">
        <f t="shared" si="6"/>
        <v>0</v>
      </c>
      <c r="G39" s="3">
        <v>20</v>
      </c>
      <c r="H39" s="3">
        <f t="shared" si="7"/>
        <v>0</v>
      </c>
      <c r="I39" s="14">
        <f t="shared" si="8"/>
        <v>0</v>
      </c>
    </row>
    <row r="40" spans="1:9" ht="60" x14ac:dyDescent="0.25">
      <c r="A40" s="23" t="s">
        <v>45</v>
      </c>
      <c r="B40" s="27" t="s">
        <v>89</v>
      </c>
      <c r="C40" s="24" t="s">
        <v>6</v>
      </c>
      <c r="D40" s="29"/>
      <c r="E40" s="33">
        <v>8</v>
      </c>
      <c r="F40" s="30">
        <f t="shared" si="6"/>
        <v>0</v>
      </c>
      <c r="G40" s="3">
        <v>20</v>
      </c>
      <c r="H40" s="3">
        <f t="shared" si="7"/>
        <v>0</v>
      </c>
      <c r="I40" s="14">
        <f t="shared" si="8"/>
        <v>0</v>
      </c>
    </row>
    <row r="41" spans="1:9" ht="60" x14ac:dyDescent="0.25">
      <c r="A41" s="23" t="s">
        <v>46</v>
      </c>
      <c r="B41" s="27" t="s">
        <v>90</v>
      </c>
      <c r="C41" s="24" t="s">
        <v>6</v>
      </c>
      <c r="D41" s="29"/>
      <c r="E41" s="33">
        <v>2</v>
      </c>
      <c r="F41" s="30">
        <f t="shared" si="6"/>
        <v>0</v>
      </c>
      <c r="G41" s="3">
        <v>20</v>
      </c>
      <c r="H41" s="3">
        <f t="shared" si="7"/>
        <v>0</v>
      </c>
      <c r="I41" s="14">
        <f t="shared" si="8"/>
        <v>0</v>
      </c>
    </row>
    <row r="42" spans="1:9" ht="60" x14ac:dyDescent="0.25">
      <c r="A42" s="23" t="s">
        <v>47</v>
      </c>
      <c r="B42" s="27" t="s">
        <v>91</v>
      </c>
      <c r="C42" s="24" t="s">
        <v>6</v>
      </c>
      <c r="D42" s="29"/>
      <c r="E42" s="33">
        <v>2</v>
      </c>
      <c r="F42" s="30">
        <f t="shared" si="6"/>
        <v>0</v>
      </c>
      <c r="G42" s="3">
        <v>20</v>
      </c>
      <c r="H42" s="3">
        <f t="shared" si="7"/>
        <v>0</v>
      </c>
      <c r="I42" s="14">
        <f t="shared" si="8"/>
        <v>0</v>
      </c>
    </row>
    <row r="43" spans="1:9" ht="75" x14ac:dyDescent="0.25">
      <c r="A43" s="23" t="s">
        <v>48</v>
      </c>
      <c r="B43" s="27" t="s">
        <v>92</v>
      </c>
      <c r="C43" s="24" t="s">
        <v>6</v>
      </c>
      <c r="D43" s="29"/>
      <c r="E43" s="33">
        <v>6</v>
      </c>
      <c r="F43" s="30">
        <f t="shared" si="6"/>
        <v>0</v>
      </c>
      <c r="G43" s="3">
        <v>20</v>
      </c>
      <c r="H43" s="3">
        <f t="shared" si="7"/>
        <v>0</v>
      </c>
      <c r="I43" s="14">
        <f t="shared" si="8"/>
        <v>0</v>
      </c>
    </row>
    <row r="44" spans="1:9" ht="45" x14ac:dyDescent="0.25">
      <c r="A44" s="23" t="s">
        <v>49</v>
      </c>
      <c r="B44" s="27" t="s">
        <v>93</v>
      </c>
      <c r="C44" s="24" t="s">
        <v>6</v>
      </c>
      <c r="D44" s="29"/>
      <c r="E44" s="33">
        <v>10</v>
      </c>
      <c r="F44" s="30">
        <f t="shared" ref="F44:F45" si="9">D44*E44</f>
        <v>0</v>
      </c>
      <c r="G44" s="3">
        <v>20</v>
      </c>
      <c r="H44" s="3">
        <f t="shared" ref="H44:H45" si="10">(F44*G44)/100</f>
        <v>0</v>
      </c>
      <c r="I44" s="14">
        <f t="shared" ref="I44:I45" si="11">F44+H44</f>
        <v>0</v>
      </c>
    </row>
    <row r="45" spans="1:9" ht="45" x14ac:dyDescent="0.25">
      <c r="A45" s="23" t="s">
        <v>50</v>
      </c>
      <c r="B45" s="27" t="s">
        <v>94</v>
      </c>
      <c r="C45" s="24" t="s">
        <v>6</v>
      </c>
      <c r="D45" s="29"/>
      <c r="E45" s="33">
        <v>10</v>
      </c>
      <c r="F45" s="30">
        <f t="shared" si="9"/>
        <v>0</v>
      </c>
      <c r="G45" s="3">
        <v>20</v>
      </c>
      <c r="H45" s="3">
        <f t="shared" si="10"/>
        <v>0</v>
      </c>
      <c r="I45" s="14">
        <f t="shared" si="11"/>
        <v>0</v>
      </c>
    </row>
    <row r="46" spans="1:9" ht="60" x14ac:dyDescent="0.25">
      <c r="A46" s="23" t="s">
        <v>51</v>
      </c>
      <c r="B46" s="27" t="s">
        <v>95</v>
      </c>
      <c r="C46" s="24" t="s">
        <v>6</v>
      </c>
      <c r="D46" s="29"/>
      <c r="E46" s="33">
        <v>6</v>
      </c>
      <c r="F46" s="30">
        <f t="shared" ref="F46:F55" si="12">D46*E46</f>
        <v>0</v>
      </c>
      <c r="G46" s="3">
        <v>20</v>
      </c>
      <c r="H46" s="3">
        <f t="shared" ref="H46:H55" si="13">(F46*G46)/100</f>
        <v>0</v>
      </c>
      <c r="I46" s="14">
        <f t="shared" ref="I46:I55" si="14">F46+H46</f>
        <v>0</v>
      </c>
    </row>
    <row r="47" spans="1:9" ht="45" x14ac:dyDescent="0.25">
      <c r="A47" s="23" t="s">
        <v>52</v>
      </c>
      <c r="B47" s="27" t="s">
        <v>96</v>
      </c>
      <c r="C47" s="24" t="s">
        <v>6</v>
      </c>
      <c r="D47" s="29"/>
      <c r="E47" s="33">
        <v>6</v>
      </c>
      <c r="F47" s="30">
        <f t="shared" si="12"/>
        <v>0</v>
      </c>
      <c r="G47" s="3">
        <v>20</v>
      </c>
      <c r="H47" s="3">
        <f t="shared" si="13"/>
        <v>0</v>
      </c>
      <c r="I47" s="14">
        <f t="shared" si="14"/>
        <v>0</v>
      </c>
    </row>
    <row r="48" spans="1:9" ht="45" x14ac:dyDescent="0.25">
      <c r="A48" s="23" t="s">
        <v>53</v>
      </c>
      <c r="B48" s="27" t="s">
        <v>97</v>
      </c>
      <c r="C48" s="24"/>
      <c r="D48" s="29"/>
      <c r="E48" s="33">
        <v>4</v>
      </c>
      <c r="F48" s="30">
        <f t="shared" si="12"/>
        <v>0</v>
      </c>
      <c r="G48" s="3">
        <v>20</v>
      </c>
      <c r="H48" s="3">
        <f t="shared" si="13"/>
        <v>0</v>
      </c>
      <c r="I48" s="14">
        <f t="shared" si="14"/>
        <v>0</v>
      </c>
    </row>
    <row r="49" spans="1:9" ht="45" x14ac:dyDescent="0.25">
      <c r="A49" s="23" t="s">
        <v>54</v>
      </c>
      <c r="B49" s="27" t="s">
        <v>98</v>
      </c>
      <c r="C49" s="24"/>
      <c r="D49" s="29"/>
      <c r="E49" s="33">
        <v>3</v>
      </c>
      <c r="F49" s="30">
        <f t="shared" si="12"/>
        <v>0</v>
      </c>
      <c r="G49" s="3">
        <v>20</v>
      </c>
      <c r="H49" s="3">
        <f t="shared" si="13"/>
        <v>0</v>
      </c>
      <c r="I49" s="14">
        <f t="shared" si="14"/>
        <v>0</v>
      </c>
    </row>
    <row r="50" spans="1:9" ht="60" x14ac:dyDescent="0.25">
      <c r="A50" s="23" t="s">
        <v>100</v>
      </c>
      <c r="B50" s="27" t="s">
        <v>99</v>
      </c>
      <c r="C50" s="24" t="s">
        <v>6</v>
      </c>
      <c r="D50" s="29"/>
      <c r="E50" s="33">
        <v>3</v>
      </c>
      <c r="F50" s="30">
        <f t="shared" si="12"/>
        <v>0</v>
      </c>
      <c r="G50" s="3">
        <v>20</v>
      </c>
      <c r="H50" s="3">
        <f t="shared" si="13"/>
        <v>0</v>
      </c>
      <c r="I50" s="14">
        <f t="shared" si="14"/>
        <v>0</v>
      </c>
    </row>
    <row r="51" spans="1:9" ht="60" x14ac:dyDescent="0.25">
      <c r="A51" s="23" t="s">
        <v>101</v>
      </c>
      <c r="B51" s="27" t="s">
        <v>105</v>
      </c>
      <c r="C51" s="24" t="s">
        <v>6</v>
      </c>
      <c r="D51" s="29"/>
      <c r="E51" s="33">
        <v>8</v>
      </c>
      <c r="F51" s="30">
        <f t="shared" si="12"/>
        <v>0</v>
      </c>
      <c r="G51" s="3">
        <v>20</v>
      </c>
      <c r="H51" s="3">
        <f t="shared" si="13"/>
        <v>0</v>
      </c>
      <c r="I51" s="14">
        <f t="shared" si="14"/>
        <v>0</v>
      </c>
    </row>
    <row r="52" spans="1:9" ht="60" x14ac:dyDescent="0.25">
      <c r="A52" s="23" t="s">
        <v>102</v>
      </c>
      <c r="B52" s="27" t="s">
        <v>106</v>
      </c>
      <c r="C52" s="24" t="s">
        <v>6</v>
      </c>
      <c r="D52" s="29"/>
      <c r="E52" s="33">
        <v>6</v>
      </c>
      <c r="F52" s="30">
        <f t="shared" si="12"/>
        <v>0</v>
      </c>
      <c r="G52" s="3">
        <v>20</v>
      </c>
      <c r="H52" s="3">
        <f t="shared" si="13"/>
        <v>0</v>
      </c>
      <c r="I52" s="14">
        <f t="shared" si="14"/>
        <v>0</v>
      </c>
    </row>
    <row r="53" spans="1:9" ht="60" x14ac:dyDescent="0.25">
      <c r="A53" s="23" t="s">
        <v>103</v>
      </c>
      <c r="B53" s="27" t="s">
        <v>107</v>
      </c>
      <c r="C53" s="24" t="s">
        <v>6</v>
      </c>
      <c r="D53" s="29"/>
      <c r="E53" s="33">
        <v>3</v>
      </c>
      <c r="F53" s="30">
        <f t="shared" si="12"/>
        <v>0</v>
      </c>
      <c r="G53" s="3">
        <v>20</v>
      </c>
      <c r="H53" s="3">
        <f t="shared" si="13"/>
        <v>0</v>
      </c>
      <c r="I53" s="14">
        <f t="shared" si="14"/>
        <v>0</v>
      </c>
    </row>
    <row r="54" spans="1:9" ht="60" x14ac:dyDescent="0.25">
      <c r="A54" s="23" t="s">
        <v>104</v>
      </c>
      <c r="B54" s="27" t="s">
        <v>112</v>
      </c>
      <c r="C54" s="24" t="s">
        <v>6</v>
      </c>
      <c r="D54" s="29"/>
      <c r="E54" s="33">
        <v>3</v>
      </c>
      <c r="F54" s="30">
        <f t="shared" si="12"/>
        <v>0</v>
      </c>
      <c r="G54" s="3">
        <v>20</v>
      </c>
      <c r="H54" s="3">
        <f t="shared" si="13"/>
        <v>0</v>
      </c>
      <c r="I54" s="14">
        <f t="shared" si="14"/>
        <v>0</v>
      </c>
    </row>
    <row r="55" spans="1:9" ht="30.75" thickBot="1" x14ac:dyDescent="0.3">
      <c r="A55" s="23" t="s">
        <v>109</v>
      </c>
      <c r="B55" s="28" t="s">
        <v>108</v>
      </c>
      <c r="C55" s="24" t="s">
        <v>6</v>
      </c>
      <c r="D55" s="29"/>
      <c r="E55" s="33">
        <v>15</v>
      </c>
      <c r="F55" s="30">
        <f t="shared" si="12"/>
        <v>0</v>
      </c>
      <c r="G55" s="3">
        <v>20</v>
      </c>
      <c r="H55" s="3">
        <f t="shared" si="13"/>
        <v>0</v>
      </c>
      <c r="I55" s="14">
        <f t="shared" si="14"/>
        <v>0</v>
      </c>
    </row>
    <row r="56" spans="1:9" ht="15.75" thickBot="1" x14ac:dyDescent="0.3">
      <c r="A56" s="15"/>
      <c r="B56" s="26" t="s">
        <v>38</v>
      </c>
      <c r="C56" s="16"/>
      <c r="D56" s="17"/>
      <c r="E56" s="32"/>
      <c r="F56" s="18">
        <f>SUM(F6:F55)</f>
        <v>0</v>
      </c>
      <c r="G56" s="19"/>
      <c r="H56" s="18">
        <f>SUM(H6:H55)</f>
        <v>0</v>
      </c>
      <c r="I56" s="20">
        <f>SUM(I6:I55)</f>
        <v>0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cien _SKV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Martina Kollárová</cp:lastModifiedBy>
  <cp:lastPrinted>2019-04-26T12:27:27Z</cp:lastPrinted>
  <dcterms:created xsi:type="dcterms:W3CDTF">2019-03-28T09:13:19Z</dcterms:created>
  <dcterms:modified xsi:type="dcterms:W3CDTF">2022-08-17T08:34:27Z</dcterms:modified>
</cp:coreProperties>
</file>