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Z:\skládka\SLOVENSKÁ AGENTÚRA ŽIVOTNÉHO PROSTREDIA\2022\4_TOZ\vysvetľovania a zmeny SP\zmena č. 2\"/>
    </mc:Choice>
  </mc:AlternateContent>
  <xr:revisionPtr revIDLastSave="0" documentId="13_ncr:1_{05EE3C26-E4EF-40BC-89A5-78A9F24979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7" i="1" l="1"/>
  <c r="D47" i="1"/>
  <c r="F47" i="1" s="1"/>
  <c r="D45" i="1"/>
  <c r="F45" i="1" s="1"/>
  <c r="G45" i="1" s="1"/>
  <c r="D41" i="1"/>
  <c r="F40" i="1"/>
  <c r="G40" i="1" s="1"/>
  <c r="D40" i="1"/>
  <c r="D38" i="1"/>
  <c r="D35" i="1"/>
  <c r="F35" i="1" s="1"/>
  <c r="G35" i="1" s="1"/>
  <c r="D36" i="1"/>
  <c r="F36" i="1" s="1"/>
  <c r="G36" i="1" s="1"/>
  <c r="D37" i="1"/>
  <c r="F37" i="1" s="1"/>
  <c r="G37" i="1" s="1"/>
  <c r="F34" i="1"/>
  <c r="G34" i="1" s="1"/>
  <c r="D34" i="1"/>
  <c r="D30" i="1"/>
  <c r="D31" i="1" s="1"/>
  <c r="D26" i="1"/>
  <c r="F26" i="1" s="1"/>
  <c r="G26" i="1" s="1"/>
  <c r="D24" i="1"/>
  <c r="D25" i="1"/>
  <c r="F25" i="1" s="1"/>
  <c r="D23" i="1"/>
  <c r="F23" i="1" s="1"/>
  <c r="D18" i="1"/>
  <c r="D19" i="1"/>
  <c r="F19" i="1" s="1"/>
  <c r="D20" i="1" l="1"/>
  <c r="F30" i="1"/>
  <c r="E31" i="1" s="1"/>
  <c r="F18" i="1"/>
  <c r="G19" i="1"/>
  <c r="D42" i="1"/>
  <c r="F41" i="1"/>
  <c r="G41" i="1" s="1"/>
  <c r="F38" i="1"/>
  <c r="G38" i="1" s="1"/>
  <c r="G30" i="1"/>
  <c r="G31" i="1" s="1"/>
  <c r="G23" i="1"/>
  <c r="F24" i="1"/>
  <c r="G24" i="1" s="1"/>
  <c r="G25" i="1"/>
  <c r="G47" i="1"/>
  <c r="G18" i="1" l="1"/>
  <c r="E20" i="1"/>
  <c r="G20" i="1"/>
  <c r="G53" i="1" s="1"/>
  <c r="E42" i="1"/>
  <c r="G42" i="1"/>
  <c r="E27" i="1"/>
  <c r="E53" i="1" s="1"/>
  <c r="G27" i="1"/>
  <c r="D53" i="1"/>
</calcChain>
</file>

<file path=xl/sharedStrings.xml><?xml version="1.0" encoding="utf-8"?>
<sst xmlns="http://schemas.openxmlformats.org/spreadsheetml/2006/main" count="115" uniqueCount="79">
  <si>
    <t>Obchodné meno uchádzača:</t>
  </si>
  <si>
    <t>Adresa uchádzača:</t>
  </si>
  <si>
    <t>Meno oprávnenej osoby podpisovať za firmu:</t>
  </si>
  <si>
    <t>Meno kontaktnej osoby a jej funkcia:</t>
  </si>
  <si>
    <t>Číslo tel./mobilu kontaktnej osoby:</t>
  </si>
  <si>
    <t>E-mail kontaktnej osoby:</t>
  </si>
  <si>
    <t>Druh služby*</t>
  </si>
  <si>
    <t>Cena bez DPH na 1 osobu v EUR</t>
  </si>
  <si>
    <t>Cena bez DPH v EUR za položku (predpokladaný maximálny počet)</t>
  </si>
  <si>
    <t>Výška DPH v EUR</t>
  </si>
  <si>
    <t>Cena s DPH za položku v EUR (predpokladaný maximálny počet)</t>
  </si>
  <si>
    <t>Zabezpečenie ubytovacích služieb</t>
  </si>
  <si>
    <t>Cena bez DPH na 1 nocľah v EUR</t>
  </si>
  <si>
    <t>Cena bez DPH v EUR za maximálny predpokladaný počet nocľahov</t>
  </si>
  <si>
    <t>Prenájom priestorov</t>
  </si>
  <si>
    <t>Cena bez DPH na 1 hodinu v EUR</t>
  </si>
  <si>
    <t>Cena bez DPH v EUR za položku (predpokladané maximálne množstvo)</t>
  </si>
  <si>
    <t>Cena s DPH v EUR za položku (predpokladané maximálne množstvo)</t>
  </si>
  <si>
    <t>Prenájom prezentačnej a didaktickej techniky</t>
  </si>
  <si>
    <t xml:space="preserve">* V zmysle Prílohy č. 1 Opis predmetu zákazky </t>
  </si>
  <si>
    <t>(ceny požadujeme zaokrúhliť na dve desatinné miesta)</t>
  </si>
  <si>
    <t xml:space="preserve">Nehodiace sa preškrtnúť: </t>
  </si>
  <si>
    <t>Som platca DPH</t>
  </si>
  <si>
    <t>Nie som platca DPH</t>
  </si>
  <si>
    <t>Miesto: ...................................</t>
  </si>
  <si>
    <t>Štatutárny orgán (konateľ):</t>
  </si>
  <si>
    <t>Dátum: ...................................</t>
  </si>
  <si>
    <t>................................................</t>
  </si>
  <si>
    <t>.................................................</t>
  </si>
  <si>
    <t>pečiatka a  podpis oprávnenej                  osoby konať za uchádzača</t>
  </si>
  <si>
    <t xml:space="preserve">Cena s DPH   v EUR za maximálny predpokladaný počet nocľahov </t>
  </si>
  <si>
    <t>Cena bez DPH   za 1 hodinu prenájmu v EUR</t>
  </si>
  <si>
    <t>....“vyplní uchádzač“....</t>
  </si>
  <si>
    <t>Výška DPH 
v EUR</t>
  </si>
  <si>
    <t>Výška DPH 
v %</t>
  </si>
  <si>
    <t>Súhrn za celý predmet zákazky:</t>
  </si>
  <si>
    <t>Položka predmetu zákazky</t>
  </si>
  <si>
    <t>Cena v EUR 
bez DPH</t>
  </si>
  <si>
    <t>Cena v EUR 
s DPH</t>
  </si>
  <si>
    <t xml:space="preserve"> </t>
  </si>
  <si>
    <t>Zabezpečenie stravovacích služieb</t>
  </si>
  <si>
    <t>Predmet zákazky v Cenovej tabuľke spĺňa všetky požiadavky verejného obstarávateľa uvedené v Opise predmetu zákazky.</t>
  </si>
  <si>
    <t xml:space="preserve">Predpokladaný termín konania : </t>
  </si>
  <si>
    <t>Miesto konania :</t>
  </si>
  <si>
    <t>Predpokladaný počet účastníkov:</t>
  </si>
  <si>
    <t xml:space="preserve">Predpokladaný maximálny počet nocľahov </t>
  </si>
  <si>
    <t xml:space="preserve">Spolu za ubytovacie služby </t>
  </si>
  <si>
    <t xml:space="preserve">Raňajky formou teplého a studeného bufetu </t>
  </si>
  <si>
    <t xml:space="preserve">Obed </t>
  </si>
  <si>
    <t>Spolu za stravovacie služby</t>
  </si>
  <si>
    <t>Večera formou teplého a studeného bufetu</t>
  </si>
  <si>
    <t xml:space="preserve">Predpokladaný maximálny počet hodín prenájmu </t>
  </si>
  <si>
    <t xml:space="preserve">Spolu za prenájom priestorov </t>
  </si>
  <si>
    <t xml:space="preserve">Spolu za prenájom techniky </t>
  </si>
  <si>
    <t xml:space="preserve">Celková maximálna predpokladaná cena v EUR </t>
  </si>
  <si>
    <t>12. – 14. október 2022</t>
  </si>
  <si>
    <t>Trnava</t>
  </si>
  <si>
    <t>max.100</t>
  </si>
  <si>
    <t xml:space="preserve">Predpokladaný maximálny počet osôb </t>
  </si>
  <si>
    <t xml:space="preserve">Predpokladaný maximálny počet hodín  prenájmu </t>
  </si>
  <si>
    <t>Coffee break (Občerstvenie)</t>
  </si>
  <si>
    <t>1 x veľká prednášková miestnosť s kapacitou minimálne 120 miest</t>
  </si>
  <si>
    <t>Ozvučenie- min.3 mikrofóny (aspoň 2 prenosné)</t>
  </si>
  <si>
    <t>dataprojektor, notebook, premietacie plátno alebo veľkoplošné obrazovky</t>
  </si>
  <si>
    <t>30 prezentačných panelov alebo stojanov s panelmi s 	minimálnymi rozmermi 70 × 100 cm na plagátové prezentácie 	alebo iné vhodné plochy na ich vylepenie</t>
  </si>
  <si>
    <t>personálne zabezpečenie obsluhy techniky a technického priebehu programu</t>
  </si>
  <si>
    <t>ZABEZPEČENIE EXKURZIE</t>
  </si>
  <si>
    <t xml:space="preserve">zabezpečenie sprievodcovských služieb v angličtine a vstupného počas exkurzie </t>
  </si>
  <si>
    <t xml:space="preserve">Predpokladaný maximálny počet hodín  </t>
  </si>
  <si>
    <t>Občerstvenie počas exkurzie</t>
  </si>
  <si>
    <t xml:space="preserve">banner konferencie s rozmermi cca 1 × 3 m, </t>
  </si>
  <si>
    <t>inštalácia informačného systému konferencie  program, plagáty, navigačné tabuľky</t>
  </si>
  <si>
    <t>visačky pre účastníkov</t>
  </si>
  <si>
    <t>predpokladané max. množstvo</t>
  </si>
  <si>
    <t>daň za ubytovanie</t>
  </si>
  <si>
    <t>Ubytovanie  v 1-lôžkových resp. samostatných izbách</t>
  </si>
  <si>
    <t xml:space="preserve">Príloha č. C.2  Cenová tabuľka </t>
  </si>
  <si>
    <t xml:space="preserve">Časť 4 
Medzinárodná konferencia ZNEČISTENÉ ÚZEMIA/CONTAMINATED SITES 2022 Trnava
</t>
  </si>
  <si>
    <t>Cena musí zahŕňať všetky potrebné nákladové položky pre poskytnutie predmetu zákazky. Pokiaľ niektorá požiadavka v zmysle Opisu predmetu zákazky nie je ocenená samostatnou cenovou položkou, má sa za to, že cena za jej poskytnutie je zahrnutá v ostatných cenových položkách.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</si>
</sst>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0.5"/>
      <color rgb="FF000000"/>
      <name val="Calibri"/>
      <family val="2"/>
      <charset val="238"/>
    </font>
    <font>
      <b/>
      <i/>
      <sz val="11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u/>
      <sz val="14"/>
      <name val="Calibri"/>
      <family val="2"/>
      <charset val="238"/>
    </font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DD4E9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2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vertical="center" wrapText="1"/>
    </xf>
    <xf numFmtId="0" fontId="0" fillId="0" borderId="0" xfId="0" applyFill="1"/>
    <xf numFmtId="0" fontId="2" fillId="0" borderId="4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2" fontId="6" fillId="6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horizontal="center" vertical="center" wrapText="1"/>
    </xf>
    <xf numFmtId="2" fontId="1" fillId="5" borderId="1" xfId="0" applyNumberFormat="1" applyFont="1" applyFill="1" applyBorder="1" applyAlignment="1">
      <alignment horizontal="center" vertical="center" wrapText="1"/>
    </xf>
    <xf numFmtId="2" fontId="11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left" vertical="center"/>
    </xf>
    <xf numFmtId="0" fontId="6" fillId="6" borderId="5" xfId="0" applyFont="1" applyFill="1" applyBorder="1" applyAlignment="1">
      <alignment horizontal="left" vertical="center"/>
    </xf>
    <xf numFmtId="0" fontId="6" fillId="6" borderId="3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8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left" vertical="center"/>
    </xf>
    <xf numFmtId="49" fontId="2" fillId="9" borderId="1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7" fillId="10" borderId="1" xfId="0" applyFont="1" applyFill="1" applyBorder="1" applyAlignment="1">
      <alignment horizontal="left"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vertical="center" wrapText="1"/>
    </xf>
    <xf numFmtId="2" fontId="11" fillId="5" borderId="1" xfId="0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6" fillId="6" borderId="2" xfId="0" applyNumberFormat="1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327660</xdr:colOff>
      <xdr:row>0</xdr:row>
      <xdr:rowOff>609600</xdr:rowOff>
    </xdr:to>
    <xdr:pic>
      <xdr:nvPicPr>
        <xdr:cNvPr id="2" name="officeArt object" descr="sazp-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47800" cy="6096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3</xdr:col>
      <xdr:colOff>883920</xdr:colOff>
      <xdr:row>0</xdr:row>
      <xdr:rowOff>0</xdr:rowOff>
    </xdr:from>
    <xdr:to>
      <xdr:col>3</xdr:col>
      <xdr:colOff>896620</xdr:colOff>
      <xdr:row>0</xdr:row>
      <xdr:rowOff>584200</xdr:rowOff>
    </xdr:to>
    <xdr:pic>
      <xdr:nvPicPr>
        <xdr:cNvPr id="3" name="officeArt object" descr="ciar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76700" y="0"/>
          <a:ext cx="12700" cy="5842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4</xdr:col>
      <xdr:colOff>662940</xdr:colOff>
      <xdr:row>0</xdr:row>
      <xdr:rowOff>0</xdr:rowOff>
    </xdr:from>
    <xdr:to>
      <xdr:col>7</xdr:col>
      <xdr:colOff>15240</xdr:colOff>
      <xdr:row>1</xdr:row>
      <xdr:rowOff>0</xdr:rowOff>
    </xdr:to>
    <xdr:sp macro="" textlink="">
      <xdr:nvSpPr>
        <xdr:cNvPr id="4" name="Textové pol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5067300" y="0"/>
          <a:ext cx="2598420" cy="78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r>
            <a:rPr lang="sk-SK" sz="900" b="1">
              <a:solidFill>
                <a:srgbClr val="346C76"/>
              </a:solidFill>
              <a:effectLst/>
              <a:latin typeface="Calibri" panose="020F0502020204030204" pitchFamily="34" charset="0"/>
              <a:cs typeface="Arial Unicode MS"/>
            </a:rPr>
            <a:t>SLOVENSKÁ AGENTÚRA ŽIVOTNÉHO PROSTREDIA</a:t>
          </a:r>
          <a:endParaRPr lang="sk-SK">
            <a:effectLst/>
          </a:endParaRPr>
        </a:p>
        <a:p>
          <a:r>
            <a:rPr lang="sk-SK" sz="900" b="1">
              <a:solidFill>
                <a:srgbClr val="346C76"/>
              </a:solidFill>
              <a:effectLst/>
              <a:latin typeface="Calibri" panose="020F0502020204030204" pitchFamily="34" charset="0"/>
              <a:cs typeface="Arial Unicode MS"/>
            </a:rPr>
            <a:t>Sekcia riadenia projektov SAŽP a legislatívy</a:t>
          </a:r>
          <a:endParaRPr lang="sk-SK">
            <a:effectLst/>
          </a:endParaRPr>
        </a:p>
        <a:p>
          <a:r>
            <a:rPr lang="sk-SK" sz="900" b="1">
              <a:solidFill>
                <a:srgbClr val="346C76"/>
              </a:solidFill>
              <a:effectLst/>
              <a:latin typeface="Calibri" panose="020F0502020204030204" pitchFamily="34" charset="0"/>
              <a:cs typeface="Arial Unicode MS"/>
            </a:rPr>
            <a:t>Odbor verejného obstarávania</a:t>
          </a:r>
          <a:endParaRPr lang="sk-SK">
            <a:effectLst/>
          </a:endParaRPr>
        </a:p>
        <a:p>
          <a:r>
            <a:rPr lang="sk-SK" sz="900">
              <a:solidFill>
                <a:srgbClr val="878786"/>
              </a:solidFill>
              <a:effectLst/>
              <a:latin typeface="Calibri" panose="020F0502020204030204" pitchFamily="34" charset="0"/>
              <a:cs typeface="Arial Unicode MS"/>
            </a:rPr>
            <a:t>TAJOVSKÉHO 28, 975 90 BANSKÁ BYSTRICA</a:t>
          </a:r>
          <a:endParaRPr lang="sk-SK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0"/>
  <sheetViews>
    <sheetView tabSelected="1" topLeftCell="A10" zoomScale="85" zoomScaleNormal="85" workbookViewId="0">
      <selection activeCell="T13" sqref="T13"/>
    </sheetView>
  </sheetViews>
  <sheetFormatPr defaultColWidth="8.85546875" defaultRowHeight="15" x14ac:dyDescent="0.25"/>
  <cols>
    <col min="1" max="1" width="16.28515625" customWidth="1"/>
    <col min="2" max="2" width="15.28515625" customWidth="1"/>
    <col min="3" max="3" width="14.85546875" customWidth="1"/>
    <col min="4" max="4" width="17.7109375" customWidth="1"/>
    <col min="5" max="5" width="15.7109375" customWidth="1"/>
    <col min="6" max="6" width="15" customWidth="1"/>
    <col min="7" max="7" width="16.7109375" customWidth="1"/>
  </cols>
  <sheetData>
    <row r="1" spans="1:7" ht="62.1" customHeight="1" x14ac:dyDescent="0.25">
      <c r="A1" s="33" t="s">
        <v>39</v>
      </c>
      <c r="B1" s="33"/>
      <c r="C1" s="33"/>
      <c r="D1" s="33"/>
      <c r="E1" s="33"/>
      <c r="F1" s="33"/>
      <c r="G1" s="33"/>
    </row>
    <row r="2" spans="1:7" x14ac:dyDescent="0.25">
      <c r="A2" s="49" t="s">
        <v>76</v>
      </c>
      <c r="B2" s="49"/>
      <c r="C2" s="49"/>
      <c r="D2" s="49"/>
      <c r="E2" s="49"/>
      <c r="F2" s="49"/>
      <c r="G2" s="49"/>
    </row>
    <row r="3" spans="1:7" x14ac:dyDescent="0.25">
      <c r="A3" s="1"/>
    </row>
    <row r="4" spans="1:7" ht="67.5" customHeight="1" x14ac:dyDescent="0.25">
      <c r="A4" s="27" t="s">
        <v>77</v>
      </c>
      <c r="B4" s="27"/>
      <c r="C4" s="27"/>
      <c r="D4" s="27"/>
      <c r="E4" s="27"/>
      <c r="F4" s="27"/>
      <c r="G4" s="27"/>
    </row>
    <row r="5" spans="1:7" x14ac:dyDescent="0.25">
      <c r="A5" s="1"/>
    </row>
    <row r="6" spans="1:7" ht="21" customHeight="1" x14ac:dyDescent="0.25">
      <c r="A6" s="50" t="s">
        <v>0</v>
      </c>
      <c r="B6" s="50"/>
      <c r="C6" s="50"/>
      <c r="D6" s="34" t="s">
        <v>32</v>
      </c>
      <c r="E6" s="34"/>
      <c r="F6" s="34"/>
      <c r="G6" s="34"/>
    </row>
    <row r="7" spans="1:7" ht="21" customHeight="1" x14ac:dyDescent="0.25">
      <c r="A7" s="28" t="s">
        <v>1</v>
      </c>
      <c r="B7" s="28"/>
      <c r="C7" s="28"/>
      <c r="D7" s="34" t="s">
        <v>32</v>
      </c>
      <c r="E7" s="34"/>
      <c r="F7" s="34"/>
      <c r="G7" s="34"/>
    </row>
    <row r="8" spans="1:7" ht="21" customHeight="1" x14ac:dyDescent="0.25">
      <c r="A8" s="28" t="s">
        <v>2</v>
      </c>
      <c r="B8" s="28"/>
      <c r="C8" s="28"/>
      <c r="D8" s="34" t="s">
        <v>32</v>
      </c>
      <c r="E8" s="34"/>
      <c r="F8" s="34"/>
      <c r="G8" s="34"/>
    </row>
    <row r="9" spans="1:7" ht="21" customHeight="1" x14ac:dyDescent="0.25">
      <c r="A9" s="28" t="s">
        <v>3</v>
      </c>
      <c r="B9" s="28"/>
      <c r="C9" s="28"/>
      <c r="D9" s="34" t="s">
        <v>32</v>
      </c>
      <c r="E9" s="34"/>
      <c r="F9" s="34"/>
      <c r="G9" s="34"/>
    </row>
    <row r="10" spans="1:7" ht="21" customHeight="1" x14ac:dyDescent="0.25">
      <c r="A10" s="28" t="s">
        <v>4</v>
      </c>
      <c r="B10" s="28"/>
      <c r="C10" s="28"/>
      <c r="D10" s="34" t="s">
        <v>32</v>
      </c>
      <c r="E10" s="34"/>
      <c r="F10" s="34"/>
      <c r="G10" s="34"/>
    </row>
    <row r="11" spans="1:7" ht="21" customHeight="1" x14ac:dyDescent="0.25">
      <c r="A11" s="28" t="s">
        <v>5</v>
      </c>
      <c r="B11" s="28"/>
      <c r="C11" s="28"/>
      <c r="D11" s="34" t="s">
        <v>32</v>
      </c>
      <c r="E11" s="34"/>
      <c r="F11" s="34"/>
      <c r="G11" s="34"/>
    </row>
    <row r="12" spans="1:7" x14ac:dyDescent="0.25">
      <c r="A12" s="1"/>
      <c r="D12" s="11"/>
      <c r="E12" s="12"/>
      <c r="F12" s="12"/>
      <c r="G12" s="12"/>
    </row>
    <row r="13" spans="1:7" ht="18" customHeight="1" x14ac:dyDescent="0.25">
      <c r="A13" s="35" t="s">
        <v>42</v>
      </c>
      <c r="B13" s="35"/>
      <c r="C13" s="35"/>
      <c r="D13" s="37" t="s">
        <v>55</v>
      </c>
      <c r="E13" s="37"/>
      <c r="F13" s="37"/>
      <c r="G13" s="37"/>
    </row>
    <row r="14" spans="1:7" ht="18" customHeight="1" x14ac:dyDescent="0.25">
      <c r="A14" s="35" t="s">
        <v>43</v>
      </c>
      <c r="B14" s="35"/>
      <c r="C14" s="35"/>
      <c r="D14" s="34" t="s">
        <v>56</v>
      </c>
      <c r="E14" s="34"/>
      <c r="F14" s="34"/>
      <c r="G14" s="34"/>
    </row>
    <row r="15" spans="1:7" ht="18" customHeight="1" x14ac:dyDescent="0.25">
      <c r="A15" s="35" t="s">
        <v>44</v>
      </c>
      <c r="B15" s="35"/>
      <c r="C15" s="35"/>
      <c r="D15" s="36" t="s">
        <v>57</v>
      </c>
      <c r="E15" s="36"/>
      <c r="F15" s="36"/>
      <c r="G15" s="36"/>
    </row>
    <row r="16" spans="1:7" ht="30" customHeight="1" x14ac:dyDescent="0.25">
      <c r="A16" s="29" t="s">
        <v>11</v>
      </c>
      <c r="B16" s="29"/>
      <c r="C16" s="29"/>
      <c r="D16" s="29"/>
      <c r="E16" s="29"/>
      <c r="F16" s="29"/>
      <c r="G16" s="29"/>
    </row>
    <row r="17" spans="1:7" ht="75.75" customHeight="1" x14ac:dyDescent="0.25">
      <c r="A17" s="8" t="s">
        <v>6</v>
      </c>
      <c r="B17" s="8" t="s">
        <v>45</v>
      </c>
      <c r="C17" s="8" t="s">
        <v>12</v>
      </c>
      <c r="D17" s="8" t="s">
        <v>13</v>
      </c>
      <c r="E17" s="9" t="s">
        <v>34</v>
      </c>
      <c r="F17" s="9" t="s">
        <v>33</v>
      </c>
      <c r="G17" s="8" t="s">
        <v>30</v>
      </c>
    </row>
    <row r="18" spans="1:7" ht="75.75" customHeight="1" x14ac:dyDescent="0.25">
      <c r="A18" s="25" t="s">
        <v>75</v>
      </c>
      <c r="B18" s="7">
        <v>220</v>
      </c>
      <c r="C18" s="26">
        <v>0</v>
      </c>
      <c r="D18" s="21">
        <f>B18*C18</f>
        <v>0</v>
      </c>
      <c r="E18" s="23">
        <v>10</v>
      </c>
      <c r="F18" s="21">
        <f>(D18/100)*E18</f>
        <v>0</v>
      </c>
      <c r="G18" s="21">
        <f>D18+F18</f>
        <v>0</v>
      </c>
    </row>
    <row r="19" spans="1:7" ht="75.75" customHeight="1" x14ac:dyDescent="0.25">
      <c r="A19" s="19" t="s">
        <v>74</v>
      </c>
      <c r="B19" s="7">
        <v>220</v>
      </c>
      <c r="C19" s="26">
        <v>0</v>
      </c>
      <c r="D19" s="21">
        <f>B19*C19</f>
        <v>0</v>
      </c>
      <c r="E19" s="23">
        <v>0</v>
      </c>
      <c r="F19" s="21">
        <f>(D19/100)*E19</f>
        <v>0</v>
      </c>
      <c r="G19" s="21">
        <f>D19+F19</f>
        <v>0</v>
      </c>
    </row>
    <row r="20" spans="1:7" s="18" customFormat="1" ht="30" customHeight="1" x14ac:dyDescent="0.25">
      <c r="A20" s="30" t="s">
        <v>46</v>
      </c>
      <c r="B20" s="31"/>
      <c r="C20" s="32"/>
      <c r="D20" s="17">
        <f>SUM(D18:D19)</f>
        <v>0</v>
      </c>
      <c r="E20" s="51">
        <f>SUM(F18:F19)</f>
        <v>0</v>
      </c>
      <c r="F20" s="52"/>
      <c r="G20" s="17">
        <f>SUM(G18:G19)</f>
        <v>0</v>
      </c>
    </row>
    <row r="21" spans="1:7" ht="27.75" customHeight="1" x14ac:dyDescent="0.25">
      <c r="A21" s="29" t="s">
        <v>40</v>
      </c>
      <c r="B21" s="29"/>
      <c r="C21" s="29"/>
      <c r="D21" s="29"/>
      <c r="E21" s="29"/>
      <c r="F21" s="29"/>
      <c r="G21" s="29"/>
    </row>
    <row r="22" spans="1:7" ht="72.75" customHeight="1" x14ac:dyDescent="0.25">
      <c r="A22" s="3" t="s">
        <v>6</v>
      </c>
      <c r="B22" s="3" t="s">
        <v>58</v>
      </c>
      <c r="C22" s="3" t="s">
        <v>7</v>
      </c>
      <c r="D22" s="3" t="s">
        <v>8</v>
      </c>
      <c r="E22" s="3" t="s">
        <v>34</v>
      </c>
      <c r="F22" s="3" t="s">
        <v>33</v>
      </c>
      <c r="G22" s="3" t="s">
        <v>10</v>
      </c>
    </row>
    <row r="23" spans="1:7" ht="99.75" customHeight="1" x14ac:dyDescent="0.25">
      <c r="A23" s="4" t="s">
        <v>47</v>
      </c>
      <c r="B23" s="5">
        <v>225</v>
      </c>
      <c r="C23" s="26">
        <v>0</v>
      </c>
      <c r="D23" s="21">
        <f>B23*C23</f>
        <v>0</v>
      </c>
      <c r="E23" s="23">
        <v>20</v>
      </c>
      <c r="F23" s="21">
        <f>(D23/100)*E23</f>
        <v>0</v>
      </c>
      <c r="G23" s="21">
        <f>D23+F23</f>
        <v>0</v>
      </c>
    </row>
    <row r="24" spans="1:7" ht="86.25" customHeight="1" x14ac:dyDescent="0.25">
      <c r="A24" s="4" t="s">
        <v>48</v>
      </c>
      <c r="B24" s="5">
        <v>225</v>
      </c>
      <c r="C24" s="26">
        <v>0</v>
      </c>
      <c r="D24" s="21">
        <f t="shared" ref="D24:D25" si="0">B24*C24</f>
        <v>0</v>
      </c>
      <c r="E24" s="23">
        <v>20</v>
      </c>
      <c r="F24" s="21">
        <f t="shared" ref="F24:F25" si="1">(D24/100)*E24</f>
        <v>0</v>
      </c>
      <c r="G24" s="21">
        <f t="shared" ref="G24:G25" si="2">D24+F24</f>
        <v>0</v>
      </c>
    </row>
    <row r="25" spans="1:7" ht="75.75" customHeight="1" x14ac:dyDescent="0.25">
      <c r="A25" s="4" t="s">
        <v>60</v>
      </c>
      <c r="B25" s="5">
        <v>425</v>
      </c>
      <c r="C25" s="26">
        <v>0</v>
      </c>
      <c r="D25" s="21">
        <f t="shared" si="0"/>
        <v>0</v>
      </c>
      <c r="E25" s="23">
        <v>20</v>
      </c>
      <c r="F25" s="21">
        <f t="shared" si="1"/>
        <v>0</v>
      </c>
      <c r="G25" s="21">
        <f t="shared" si="2"/>
        <v>0</v>
      </c>
    </row>
    <row r="26" spans="1:7" ht="58.5" customHeight="1" x14ac:dyDescent="0.25">
      <c r="A26" s="4" t="s">
        <v>50</v>
      </c>
      <c r="B26" s="5">
        <v>225</v>
      </c>
      <c r="C26" s="26">
        <v>0</v>
      </c>
      <c r="D26" s="21">
        <f>B26*C26</f>
        <v>0</v>
      </c>
      <c r="E26" s="23">
        <v>20</v>
      </c>
      <c r="F26" s="21">
        <f>(D26/100)*E26</f>
        <v>0</v>
      </c>
      <c r="G26" s="21">
        <f>D26+F26</f>
        <v>0</v>
      </c>
    </row>
    <row r="27" spans="1:7" s="18" customFormat="1" ht="34.5" customHeight="1" x14ac:dyDescent="0.25">
      <c r="A27" s="30" t="s">
        <v>49</v>
      </c>
      <c r="B27" s="31"/>
      <c r="C27" s="32"/>
      <c r="D27" s="17">
        <f>SUM(D23:D26)</f>
        <v>0</v>
      </c>
      <c r="E27" s="51">
        <f>SUM(F23:F26)</f>
        <v>0</v>
      </c>
      <c r="F27" s="52"/>
      <c r="G27" s="17">
        <f>SUM(G23:G26)</f>
        <v>0</v>
      </c>
    </row>
    <row r="28" spans="1:7" ht="35.25" customHeight="1" x14ac:dyDescent="0.25">
      <c r="A28" s="29" t="s">
        <v>14</v>
      </c>
      <c r="B28" s="29"/>
      <c r="C28" s="29"/>
      <c r="D28" s="29"/>
      <c r="E28" s="29"/>
      <c r="F28" s="29"/>
      <c r="G28" s="29"/>
    </row>
    <row r="29" spans="1:7" ht="81" customHeight="1" x14ac:dyDescent="0.25">
      <c r="A29" s="9" t="s">
        <v>6</v>
      </c>
      <c r="B29" s="9" t="s">
        <v>51</v>
      </c>
      <c r="C29" s="9" t="s">
        <v>15</v>
      </c>
      <c r="D29" s="9" t="s">
        <v>16</v>
      </c>
      <c r="E29" s="9" t="s">
        <v>34</v>
      </c>
      <c r="F29" s="9" t="s">
        <v>9</v>
      </c>
      <c r="G29" s="9" t="s">
        <v>17</v>
      </c>
    </row>
    <row r="30" spans="1:7" ht="177" customHeight="1" x14ac:dyDescent="0.25">
      <c r="A30" s="19" t="s">
        <v>61</v>
      </c>
      <c r="B30" s="7">
        <v>17</v>
      </c>
      <c r="C30" s="26">
        <v>0</v>
      </c>
      <c r="D30" s="21">
        <f>B30*C30</f>
        <v>0</v>
      </c>
      <c r="E30" s="23">
        <v>20</v>
      </c>
      <c r="F30" s="21">
        <f>(D30/100)*E30</f>
        <v>0</v>
      </c>
      <c r="G30" s="21">
        <f>D30+F30</f>
        <v>0</v>
      </c>
    </row>
    <row r="31" spans="1:7" s="18" customFormat="1" ht="30" customHeight="1" x14ac:dyDescent="0.25">
      <c r="A31" s="30" t="s">
        <v>52</v>
      </c>
      <c r="B31" s="31"/>
      <c r="C31" s="32"/>
      <c r="D31" s="17">
        <f>SUM(D30:D30)</f>
        <v>0</v>
      </c>
      <c r="E31" s="51">
        <f>SUM(F30:F30)</f>
        <v>0</v>
      </c>
      <c r="F31" s="52"/>
      <c r="G31" s="17">
        <f>SUM(G30:G30)</f>
        <v>0</v>
      </c>
    </row>
    <row r="32" spans="1:7" ht="34.5" customHeight="1" x14ac:dyDescent="0.25">
      <c r="A32" s="29" t="s">
        <v>18</v>
      </c>
      <c r="B32" s="29"/>
      <c r="C32" s="29"/>
      <c r="D32" s="29"/>
      <c r="E32" s="29"/>
      <c r="F32" s="29"/>
      <c r="G32" s="29"/>
    </row>
    <row r="33" spans="1:7" ht="78" customHeight="1" x14ac:dyDescent="0.25">
      <c r="A33" s="10" t="s">
        <v>6</v>
      </c>
      <c r="B33" s="9" t="s">
        <v>59</v>
      </c>
      <c r="C33" s="10" t="s">
        <v>31</v>
      </c>
      <c r="D33" s="10" t="s">
        <v>16</v>
      </c>
      <c r="E33" s="9" t="s">
        <v>34</v>
      </c>
      <c r="F33" s="10" t="s">
        <v>9</v>
      </c>
      <c r="G33" s="10" t="s">
        <v>17</v>
      </c>
    </row>
    <row r="34" spans="1:7" ht="78" customHeight="1" x14ac:dyDescent="0.25">
      <c r="A34" s="4" t="s">
        <v>62</v>
      </c>
      <c r="B34" s="23">
        <v>17</v>
      </c>
      <c r="C34" s="26">
        <v>0</v>
      </c>
      <c r="D34" s="21">
        <f>B34*C34</f>
        <v>0</v>
      </c>
      <c r="E34" s="23">
        <v>20</v>
      </c>
      <c r="F34" s="21">
        <f>(D34/100)*E34</f>
        <v>0</v>
      </c>
      <c r="G34" s="21">
        <f>D34+F34</f>
        <v>0</v>
      </c>
    </row>
    <row r="35" spans="1:7" ht="281.10000000000002" customHeight="1" x14ac:dyDescent="0.25">
      <c r="A35" s="19" t="s">
        <v>63</v>
      </c>
      <c r="B35" s="7">
        <v>17</v>
      </c>
      <c r="C35" s="26">
        <v>0</v>
      </c>
      <c r="D35" s="21">
        <f t="shared" ref="D35:D37" si="3">B35*C35</f>
        <v>0</v>
      </c>
      <c r="E35" s="23">
        <v>20</v>
      </c>
      <c r="F35" s="21">
        <f t="shared" ref="F35:F37" si="4">(D35/100)*E35</f>
        <v>0</v>
      </c>
      <c r="G35" s="21">
        <f t="shared" ref="G35:G37" si="5">D35+F35</f>
        <v>0</v>
      </c>
    </row>
    <row r="36" spans="1:7" s="18" customFormat="1" ht="229.5" customHeight="1" x14ac:dyDescent="0.25">
      <c r="A36" s="6" t="s">
        <v>64</v>
      </c>
      <c r="B36" s="7">
        <v>17</v>
      </c>
      <c r="C36" s="26">
        <v>0</v>
      </c>
      <c r="D36" s="21">
        <f t="shared" si="3"/>
        <v>0</v>
      </c>
      <c r="E36" s="23">
        <v>20</v>
      </c>
      <c r="F36" s="21">
        <f t="shared" si="4"/>
        <v>0</v>
      </c>
      <c r="G36" s="21">
        <f t="shared" si="5"/>
        <v>0</v>
      </c>
    </row>
    <row r="37" spans="1:7" s="18" customFormat="1" ht="229.5" customHeight="1" x14ac:dyDescent="0.25">
      <c r="A37" s="19" t="s">
        <v>70</v>
      </c>
      <c r="B37" s="7">
        <v>17</v>
      </c>
      <c r="C37" s="26">
        <v>0</v>
      </c>
      <c r="D37" s="21">
        <f t="shared" si="3"/>
        <v>0</v>
      </c>
      <c r="E37" s="23">
        <v>20</v>
      </c>
      <c r="F37" s="21">
        <f t="shared" si="4"/>
        <v>0</v>
      </c>
      <c r="G37" s="21">
        <f t="shared" si="5"/>
        <v>0</v>
      </c>
    </row>
    <row r="38" spans="1:7" s="18" customFormat="1" ht="229.5" customHeight="1" x14ac:dyDescent="0.25">
      <c r="A38" s="19" t="s">
        <v>65</v>
      </c>
      <c r="B38" s="7">
        <v>17</v>
      </c>
      <c r="C38" s="26">
        <v>0</v>
      </c>
      <c r="D38" s="21">
        <f>B38*C38</f>
        <v>0</v>
      </c>
      <c r="E38" s="23">
        <v>20</v>
      </c>
      <c r="F38" s="21">
        <f>(D38/100)*E38</f>
        <v>0</v>
      </c>
      <c r="G38" s="21">
        <f>D38+F38</f>
        <v>0</v>
      </c>
    </row>
    <row r="39" spans="1:7" s="18" customFormat="1" ht="125.1" customHeight="1" x14ac:dyDescent="0.25">
      <c r="A39" s="10" t="s">
        <v>6</v>
      </c>
      <c r="B39" s="9" t="s">
        <v>73</v>
      </c>
      <c r="C39" s="10" t="s">
        <v>31</v>
      </c>
      <c r="D39" s="10" t="s">
        <v>16</v>
      </c>
      <c r="E39" s="9" t="s">
        <v>34</v>
      </c>
      <c r="F39" s="10" t="s">
        <v>9</v>
      </c>
      <c r="G39" s="10" t="s">
        <v>17</v>
      </c>
    </row>
    <row r="40" spans="1:7" s="18" customFormat="1" ht="125.1" customHeight="1" x14ac:dyDescent="0.25">
      <c r="A40" s="19" t="s">
        <v>71</v>
      </c>
      <c r="B40" s="23">
        <v>1</v>
      </c>
      <c r="C40" s="26">
        <v>0</v>
      </c>
      <c r="D40" s="21">
        <f>B40*C40</f>
        <v>0</v>
      </c>
      <c r="E40" s="23">
        <v>20</v>
      </c>
      <c r="F40" s="21">
        <f>(D40/100)*E40</f>
        <v>0</v>
      </c>
      <c r="G40" s="21">
        <f>D40+F40</f>
        <v>0</v>
      </c>
    </row>
    <row r="41" spans="1:7" s="18" customFormat="1" ht="125.1" customHeight="1" x14ac:dyDescent="0.25">
      <c r="A41" s="19" t="s">
        <v>72</v>
      </c>
      <c r="B41" s="23">
        <v>100</v>
      </c>
      <c r="C41" s="26">
        <v>0</v>
      </c>
      <c r="D41" s="21">
        <f>B41*C41</f>
        <v>0</v>
      </c>
      <c r="E41" s="23">
        <v>20</v>
      </c>
      <c r="F41" s="21">
        <f>(D41/100)*E41</f>
        <v>0</v>
      </c>
      <c r="G41" s="21">
        <f>D41+F41</f>
        <v>0</v>
      </c>
    </row>
    <row r="42" spans="1:7" ht="29.1" customHeight="1" x14ac:dyDescent="0.25">
      <c r="A42" s="30" t="s">
        <v>53</v>
      </c>
      <c r="B42" s="31"/>
      <c r="C42" s="32"/>
      <c r="D42" s="17">
        <f>SUM(D34:D41)</f>
        <v>0</v>
      </c>
      <c r="E42" s="51">
        <f>SUM(F34:F41)</f>
        <v>0</v>
      </c>
      <c r="F42" s="52"/>
      <c r="G42" s="17">
        <f>SUM(G34:G41)</f>
        <v>0</v>
      </c>
    </row>
    <row r="43" spans="1:7" ht="34.5" customHeight="1" x14ac:dyDescent="0.25">
      <c r="A43" s="29" t="s">
        <v>66</v>
      </c>
      <c r="B43" s="29"/>
      <c r="C43" s="29"/>
      <c r="D43" s="29"/>
      <c r="E43" s="29"/>
      <c r="F43" s="29"/>
      <c r="G43" s="29"/>
    </row>
    <row r="44" spans="1:7" ht="78" customHeight="1" x14ac:dyDescent="0.25">
      <c r="A44" s="10" t="s">
        <v>6</v>
      </c>
      <c r="B44" s="9" t="s">
        <v>68</v>
      </c>
      <c r="C44" s="10" t="s">
        <v>31</v>
      </c>
      <c r="D44" s="10" t="s">
        <v>16</v>
      </c>
      <c r="E44" s="9" t="s">
        <v>34</v>
      </c>
      <c r="F44" s="10" t="s">
        <v>9</v>
      </c>
      <c r="G44" s="10" t="s">
        <v>17</v>
      </c>
    </row>
    <row r="45" spans="1:7" ht="109.5" customHeight="1" x14ac:dyDescent="0.25">
      <c r="A45" s="4" t="s">
        <v>67</v>
      </c>
      <c r="B45" s="23">
        <v>8</v>
      </c>
      <c r="C45" s="26">
        <v>0</v>
      </c>
      <c r="D45" s="21">
        <f>B45*C45</f>
        <v>0</v>
      </c>
      <c r="E45" s="23">
        <v>20</v>
      </c>
      <c r="F45" s="21">
        <f>(D45/100)*E45</f>
        <v>0</v>
      </c>
      <c r="G45" s="21">
        <f>D45+F45</f>
        <v>0</v>
      </c>
    </row>
    <row r="46" spans="1:7" ht="78" customHeight="1" x14ac:dyDescent="0.25">
      <c r="A46" s="10" t="s">
        <v>6</v>
      </c>
      <c r="B46" s="9" t="s">
        <v>58</v>
      </c>
      <c r="C46" s="10" t="s">
        <v>31</v>
      </c>
      <c r="D46" s="10" t="s">
        <v>16</v>
      </c>
      <c r="E46" s="9" t="s">
        <v>34</v>
      </c>
      <c r="F46" s="10" t="s">
        <v>9</v>
      </c>
      <c r="G46" s="10" t="s">
        <v>17</v>
      </c>
    </row>
    <row r="47" spans="1:7" ht="78" customHeight="1" x14ac:dyDescent="0.25">
      <c r="A47" s="24" t="s">
        <v>69</v>
      </c>
      <c r="B47" s="23">
        <v>50</v>
      </c>
      <c r="C47" s="26">
        <v>0</v>
      </c>
      <c r="D47" s="21">
        <f>B47*C47</f>
        <v>0</v>
      </c>
      <c r="E47" s="23">
        <v>20</v>
      </c>
      <c r="F47" s="21">
        <f>(D47/100)*E47</f>
        <v>0</v>
      </c>
      <c r="G47" s="21">
        <f>D47+F47</f>
        <v>0</v>
      </c>
    </row>
    <row r="48" spans="1:7" ht="22.5" customHeight="1" x14ac:dyDescent="0.25">
      <c r="A48" s="13" t="s">
        <v>20</v>
      </c>
    </row>
    <row r="49" spans="1:7" ht="22.5" customHeight="1" x14ac:dyDescent="0.25">
      <c r="A49" s="1" t="s">
        <v>19</v>
      </c>
    </row>
    <row r="50" spans="1:7" ht="22.5" customHeight="1" x14ac:dyDescent="0.25">
      <c r="A50" s="1"/>
    </row>
    <row r="51" spans="1:7" ht="39" customHeight="1" x14ac:dyDescent="0.25">
      <c r="A51" s="14" t="s">
        <v>35</v>
      </c>
    </row>
    <row r="52" spans="1:7" ht="39" customHeight="1" x14ac:dyDescent="0.25">
      <c r="A52" s="39" t="s">
        <v>36</v>
      </c>
      <c r="B52" s="39"/>
      <c r="C52" s="39"/>
      <c r="D52" s="20" t="s">
        <v>37</v>
      </c>
      <c r="E52" s="40" t="s">
        <v>33</v>
      </c>
      <c r="F52" s="40"/>
      <c r="G52" s="20" t="s">
        <v>38</v>
      </c>
    </row>
    <row r="53" spans="1:7" ht="39" customHeight="1" x14ac:dyDescent="0.25">
      <c r="A53" s="41" t="s">
        <v>54</v>
      </c>
      <c r="B53" s="41"/>
      <c r="C53" s="41"/>
      <c r="D53" s="22">
        <f>D20+D27+D31+D42+D45+D47</f>
        <v>0</v>
      </c>
      <c r="E53" s="42">
        <f>E20+E27+E31+E42+F45+F47</f>
        <v>0</v>
      </c>
      <c r="F53" s="43"/>
      <c r="G53" s="22">
        <f>G20+G27+G31+G42+G45+G47</f>
        <v>0</v>
      </c>
    </row>
    <row r="54" spans="1:7" ht="22.5" customHeight="1" x14ac:dyDescent="0.25">
      <c r="A54" s="13" t="s">
        <v>20</v>
      </c>
    </row>
    <row r="55" spans="1:7" ht="49.5" customHeight="1" x14ac:dyDescent="0.25">
      <c r="A55" s="46" t="s">
        <v>78</v>
      </c>
      <c r="B55" s="46"/>
      <c r="C55" s="46"/>
      <c r="D55" s="46"/>
      <c r="E55" s="46"/>
      <c r="F55" s="46"/>
      <c r="G55" s="46"/>
    </row>
    <row r="56" spans="1:7" ht="22.5" customHeight="1" x14ac:dyDescent="0.25">
      <c r="A56" s="2"/>
    </row>
    <row r="57" spans="1:7" ht="22.5" customHeight="1" x14ac:dyDescent="0.25">
      <c r="A57" s="48" t="s">
        <v>41</v>
      </c>
      <c r="B57" s="48"/>
      <c r="C57" s="48"/>
      <c r="D57" s="48"/>
      <c r="E57" s="48"/>
      <c r="F57" s="48"/>
      <c r="G57" s="48"/>
    </row>
    <row r="58" spans="1:7" ht="22.5" customHeight="1" x14ac:dyDescent="0.25">
      <c r="A58" s="2"/>
    </row>
    <row r="59" spans="1:7" ht="22.5" customHeight="1" x14ac:dyDescent="0.25">
      <c r="A59" s="47" t="s">
        <v>21</v>
      </c>
      <c r="B59" s="47"/>
      <c r="C59" s="47"/>
      <c r="D59" s="47"/>
    </row>
    <row r="60" spans="1:7" ht="22.5" customHeight="1" x14ac:dyDescent="0.25">
      <c r="A60" s="16" t="s">
        <v>22</v>
      </c>
      <c r="B60" s="44" t="s">
        <v>23</v>
      </c>
      <c r="C60" s="44"/>
      <c r="D60" s="15"/>
    </row>
    <row r="62" spans="1:7" x14ac:dyDescent="0.25">
      <c r="A62" s="1" t="s">
        <v>24</v>
      </c>
      <c r="D62" s="45" t="s">
        <v>25</v>
      </c>
      <c r="E62" s="45"/>
    </row>
    <row r="63" spans="1:7" x14ac:dyDescent="0.25">
      <c r="A63" s="1" t="s">
        <v>26</v>
      </c>
      <c r="D63" s="45" t="s">
        <v>27</v>
      </c>
      <c r="E63" s="45"/>
    </row>
    <row r="64" spans="1:7" x14ac:dyDescent="0.25">
      <c r="A64" s="1"/>
    </row>
    <row r="65" spans="1:9" x14ac:dyDescent="0.25">
      <c r="A65" s="1"/>
    </row>
    <row r="66" spans="1:9" ht="30" customHeight="1" x14ac:dyDescent="0.25">
      <c r="D66" s="45" t="s">
        <v>28</v>
      </c>
      <c r="E66" s="45"/>
      <c r="F66" s="1"/>
      <c r="H66" s="1"/>
      <c r="I66" s="1"/>
    </row>
    <row r="67" spans="1:9" x14ac:dyDescent="0.25">
      <c r="D67" s="38" t="s">
        <v>29</v>
      </c>
      <c r="E67" s="38"/>
      <c r="F67" s="1"/>
      <c r="G67" s="1"/>
    </row>
    <row r="68" spans="1:9" x14ac:dyDescent="0.25">
      <c r="A68" s="1"/>
    </row>
    <row r="69" spans="1:9" x14ac:dyDescent="0.25">
      <c r="A69" s="1"/>
    </row>
    <row r="70" spans="1:9" x14ac:dyDescent="0.25">
      <c r="A70" s="1"/>
    </row>
    <row r="73" spans="1:9" x14ac:dyDescent="0.25">
      <c r="A73" s="1"/>
    </row>
    <row r="74" spans="1:9" x14ac:dyDescent="0.25">
      <c r="A74" s="1"/>
    </row>
    <row r="75" spans="1:9" x14ac:dyDescent="0.25">
      <c r="A75" s="1"/>
    </row>
    <row r="76" spans="1:9" x14ac:dyDescent="0.25">
      <c r="A76" s="1"/>
    </row>
    <row r="77" spans="1:9" x14ac:dyDescent="0.25">
      <c r="A77" s="1"/>
    </row>
    <row r="78" spans="1:9" x14ac:dyDescent="0.25">
      <c r="A78" s="1"/>
    </row>
    <row r="79" spans="1:9" x14ac:dyDescent="0.25">
      <c r="A79" s="1"/>
    </row>
    <row r="80" spans="1:9" x14ac:dyDescent="0.25">
      <c r="A80" s="1"/>
    </row>
  </sheetData>
  <mergeCells count="46">
    <mergeCell ref="A27:C27"/>
    <mergeCell ref="A9:C9"/>
    <mergeCell ref="D14:G14"/>
    <mergeCell ref="D67:E67"/>
    <mergeCell ref="A52:C52"/>
    <mergeCell ref="E52:F52"/>
    <mergeCell ref="A53:C53"/>
    <mergeCell ref="E53:F53"/>
    <mergeCell ref="B60:C60"/>
    <mergeCell ref="D63:E63"/>
    <mergeCell ref="D62:E62"/>
    <mergeCell ref="D66:E66"/>
    <mergeCell ref="A55:G55"/>
    <mergeCell ref="A59:D59"/>
    <mergeCell ref="A57:G57"/>
    <mergeCell ref="A1:G1"/>
    <mergeCell ref="D10:G10"/>
    <mergeCell ref="D11:G11"/>
    <mergeCell ref="A7:C7"/>
    <mergeCell ref="A15:C15"/>
    <mergeCell ref="D15:G15"/>
    <mergeCell ref="D7:G7"/>
    <mergeCell ref="D8:G8"/>
    <mergeCell ref="D9:G9"/>
    <mergeCell ref="A13:C13"/>
    <mergeCell ref="A14:C14"/>
    <mergeCell ref="D13:G13"/>
    <mergeCell ref="A2:G2"/>
    <mergeCell ref="A6:C6"/>
    <mergeCell ref="D6:G6"/>
    <mergeCell ref="A4:G4"/>
    <mergeCell ref="A8:C8"/>
    <mergeCell ref="A43:G43"/>
    <mergeCell ref="A10:C10"/>
    <mergeCell ref="A11:C11"/>
    <mergeCell ref="A31:C31"/>
    <mergeCell ref="E42:F42"/>
    <mergeCell ref="A42:C42"/>
    <mergeCell ref="A16:G16"/>
    <mergeCell ref="E27:F27"/>
    <mergeCell ref="A32:G32"/>
    <mergeCell ref="A28:G28"/>
    <mergeCell ref="A21:G21"/>
    <mergeCell ref="E20:F20"/>
    <mergeCell ref="E31:F31"/>
    <mergeCell ref="A20:C20"/>
  </mergeCells>
  <pageMargins left="0.25" right="0.25" top="0.75" bottom="0.75" header="0.3" footer="0.3"/>
  <pageSetup paperSize="9" scale="8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Soňa Buknová</dc:creator>
  <cp:lastModifiedBy>lcencerova</cp:lastModifiedBy>
  <cp:lastPrinted>2022-08-16T21:03:54Z</cp:lastPrinted>
  <dcterms:created xsi:type="dcterms:W3CDTF">2021-09-28T20:45:21Z</dcterms:created>
  <dcterms:modified xsi:type="dcterms:W3CDTF">2022-08-21T13:42:08Z</dcterms:modified>
</cp:coreProperties>
</file>