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" yWindow="20" windowWidth="19190" windowHeight="1019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4" i="1" l="1"/>
  <c r="H118" i="1" l="1"/>
  <c r="H18" i="1" l="1"/>
  <c r="I18" i="1" s="1"/>
  <c r="H19" i="1"/>
  <c r="I19" i="1" s="1"/>
  <c r="H20" i="1"/>
  <c r="I20" i="1" s="1"/>
  <c r="H22" i="1"/>
  <c r="I22" i="1" s="1"/>
  <c r="H24" i="1"/>
  <c r="I24" i="1" s="1"/>
  <c r="H26" i="1"/>
  <c r="I26" i="1" s="1"/>
  <c r="H27" i="1"/>
  <c r="I27" i="1" s="1"/>
  <c r="H28" i="1"/>
  <c r="I28" i="1" s="1"/>
  <c r="H30" i="1"/>
  <c r="I30" i="1" s="1"/>
  <c r="H32" i="1"/>
  <c r="I32" i="1" s="1"/>
  <c r="H34" i="1"/>
  <c r="I34" i="1" s="1"/>
  <c r="H35" i="1"/>
  <c r="I35" i="1" s="1"/>
  <c r="H36" i="1"/>
  <c r="I36" i="1" s="1"/>
  <c r="H40" i="1"/>
  <c r="I40" i="1" s="1"/>
  <c r="H43" i="1"/>
  <c r="I43" i="1" s="1"/>
  <c r="H44" i="1"/>
  <c r="I44" i="1" s="1"/>
  <c r="H47" i="1"/>
  <c r="I47" i="1" s="1"/>
  <c r="H48" i="1"/>
  <c r="I48" i="1" s="1"/>
  <c r="H51" i="1"/>
  <c r="I51" i="1" s="1"/>
  <c r="H52" i="1"/>
  <c r="I52" i="1" s="1"/>
  <c r="H54" i="1"/>
  <c r="I54" i="1" s="1"/>
  <c r="H56" i="1"/>
  <c r="I56" i="1" s="1"/>
  <c r="H59" i="1"/>
  <c r="I59" i="1" s="1"/>
  <c r="H60" i="1"/>
  <c r="I60" i="1" s="1"/>
  <c r="H63" i="1"/>
  <c r="I63" i="1" s="1"/>
  <c r="H64" i="1"/>
  <c r="I64" i="1" s="1"/>
  <c r="H67" i="1"/>
  <c r="I67" i="1" s="1"/>
  <c r="H68" i="1"/>
  <c r="I68" i="1" s="1"/>
  <c r="H71" i="1"/>
  <c r="I71" i="1" s="1"/>
  <c r="H72" i="1"/>
  <c r="I72" i="1" s="1"/>
  <c r="H75" i="1"/>
  <c r="I75" i="1" s="1"/>
  <c r="H76" i="1"/>
  <c r="I76" i="1" s="1"/>
  <c r="H80" i="1"/>
  <c r="I80" i="1" s="1"/>
  <c r="H83" i="1"/>
  <c r="I83" i="1" s="1"/>
  <c r="H84" i="1"/>
  <c r="I84" i="1" s="1"/>
  <c r="H86" i="1"/>
  <c r="I86" i="1" s="1"/>
  <c r="H88" i="1"/>
  <c r="I88" i="1" s="1"/>
  <c r="H90" i="1"/>
  <c r="I90" i="1" s="1"/>
  <c r="H91" i="1"/>
  <c r="I91" i="1" s="1"/>
  <c r="H92" i="1"/>
  <c r="I92" i="1" s="1"/>
  <c r="H96" i="1"/>
  <c r="I96" i="1" s="1"/>
  <c r="H99" i="1"/>
  <c r="I99" i="1" s="1"/>
  <c r="H100" i="1"/>
  <c r="I100" i="1" s="1"/>
  <c r="H103" i="1"/>
  <c r="I103" i="1" s="1"/>
  <c r="H104" i="1"/>
  <c r="I104" i="1" s="1"/>
  <c r="H107" i="1"/>
  <c r="I107" i="1" s="1"/>
  <c r="H108" i="1"/>
  <c r="I108" i="1" s="1"/>
  <c r="H111" i="1"/>
  <c r="I111" i="1" s="1"/>
  <c r="H112" i="1"/>
  <c r="I112" i="1" s="1"/>
  <c r="H93" i="1"/>
  <c r="I93" i="1" s="1"/>
  <c r="G93" i="1"/>
  <c r="G92" i="1"/>
  <c r="G91" i="1"/>
  <c r="G90" i="1"/>
  <c r="H89" i="1"/>
  <c r="I89" i="1" s="1"/>
  <c r="G89" i="1"/>
  <c r="G88" i="1"/>
  <c r="H87" i="1"/>
  <c r="I87" i="1" s="1"/>
  <c r="G87" i="1"/>
  <c r="G86" i="1"/>
  <c r="H85" i="1"/>
  <c r="I85" i="1" s="1"/>
  <c r="G85" i="1"/>
  <c r="G84" i="1"/>
  <c r="G83" i="1"/>
  <c r="H82" i="1"/>
  <c r="I82" i="1" s="1"/>
  <c r="G82" i="1"/>
  <c r="H81" i="1"/>
  <c r="I81" i="1" s="1"/>
  <c r="G81" i="1"/>
  <c r="G80" i="1"/>
  <c r="H79" i="1"/>
  <c r="I79" i="1" s="1"/>
  <c r="G79" i="1"/>
  <c r="H78" i="1"/>
  <c r="I78" i="1" s="1"/>
  <c r="G78" i="1"/>
  <c r="H77" i="1"/>
  <c r="I77" i="1" s="1"/>
  <c r="G77" i="1"/>
  <c r="G76" i="1"/>
  <c r="G75" i="1"/>
  <c r="H74" i="1"/>
  <c r="I74" i="1" s="1"/>
  <c r="G74" i="1"/>
  <c r="H73" i="1"/>
  <c r="I73" i="1" s="1"/>
  <c r="G73" i="1"/>
  <c r="G72" i="1"/>
  <c r="G71" i="1"/>
  <c r="H70" i="1"/>
  <c r="I70" i="1" s="1"/>
  <c r="G70" i="1"/>
  <c r="H69" i="1"/>
  <c r="I69" i="1" s="1"/>
  <c r="G69" i="1"/>
  <c r="G68" i="1"/>
  <c r="G67" i="1"/>
  <c r="H66" i="1"/>
  <c r="I66" i="1" s="1"/>
  <c r="G66" i="1"/>
  <c r="H65" i="1"/>
  <c r="I65" i="1" s="1"/>
  <c r="G65" i="1"/>
  <c r="G64" i="1"/>
  <c r="G63" i="1"/>
  <c r="H62" i="1"/>
  <c r="I62" i="1" s="1"/>
  <c r="G62" i="1"/>
  <c r="H61" i="1"/>
  <c r="I61" i="1" s="1"/>
  <c r="G61" i="1"/>
  <c r="G60" i="1"/>
  <c r="G59" i="1"/>
  <c r="H58" i="1"/>
  <c r="I58" i="1" s="1"/>
  <c r="G58" i="1"/>
  <c r="H57" i="1"/>
  <c r="I57" i="1" s="1"/>
  <c r="G57" i="1"/>
  <c r="G56" i="1"/>
  <c r="H55" i="1"/>
  <c r="I55" i="1" s="1"/>
  <c r="G55" i="1"/>
  <c r="G54" i="1"/>
  <c r="H53" i="1"/>
  <c r="I53" i="1" s="1"/>
  <c r="G53" i="1"/>
  <c r="G52" i="1"/>
  <c r="G51" i="1"/>
  <c r="H50" i="1"/>
  <c r="I50" i="1" s="1"/>
  <c r="G50" i="1"/>
  <c r="H49" i="1"/>
  <c r="I49" i="1" s="1"/>
  <c r="G49" i="1"/>
  <c r="G48" i="1"/>
  <c r="G47" i="1"/>
  <c r="H46" i="1"/>
  <c r="I46" i="1" s="1"/>
  <c r="G46" i="1"/>
  <c r="H45" i="1"/>
  <c r="I45" i="1" s="1"/>
  <c r="G45" i="1"/>
  <c r="G44" i="1"/>
  <c r="G43" i="1"/>
  <c r="H42" i="1"/>
  <c r="I42" i="1" s="1"/>
  <c r="G42" i="1"/>
  <c r="H41" i="1"/>
  <c r="I41" i="1" s="1"/>
  <c r="G41" i="1"/>
  <c r="G40" i="1"/>
  <c r="H39" i="1"/>
  <c r="I39" i="1" s="1"/>
  <c r="G39" i="1"/>
  <c r="H38" i="1"/>
  <c r="I38" i="1" s="1"/>
  <c r="G38" i="1"/>
  <c r="H37" i="1"/>
  <c r="I37" i="1" s="1"/>
  <c r="G37" i="1"/>
  <c r="G36" i="1"/>
  <c r="G35" i="1"/>
  <c r="G34" i="1"/>
  <c r="H33" i="1"/>
  <c r="I33" i="1" s="1"/>
  <c r="G33" i="1"/>
  <c r="G32" i="1"/>
  <c r="H31" i="1"/>
  <c r="I31" i="1" s="1"/>
  <c r="G31" i="1"/>
  <c r="G30" i="1"/>
  <c r="H29" i="1"/>
  <c r="I29" i="1" s="1"/>
  <c r="G29" i="1"/>
  <c r="G28" i="1"/>
  <c r="G27" i="1"/>
  <c r="G26" i="1"/>
  <c r="H25" i="1"/>
  <c r="I25" i="1" s="1"/>
  <c r="G25" i="1"/>
  <c r="G24" i="1"/>
  <c r="H23" i="1"/>
  <c r="I23" i="1" s="1"/>
  <c r="G23" i="1"/>
  <c r="G22" i="1"/>
  <c r="H21" i="1"/>
  <c r="I21" i="1" s="1"/>
  <c r="G21" i="1"/>
  <c r="G20" i="1"/>
  <c r="G19" i="1"/>
  <c r="G18" i="1"/>
  <c r="G112" i="1"/>
  <c r="G111" i="1"/>
  <c r="H110" i="1"/>
  <c r="I110" i="1" s="1"/>
  <c r="G110" i="1"/>
  <c r="H109" i="1"/>
  <c r="I109" i="1" s="1"/>
  <c r="G109" i="1"/>
  <c r="G108" i="1"/>
  <c r="G107" i="1"/>
  <c r="H106" i="1"/>
  <c r="I106" i="1" s="1"/>
  <c r="G106" i="1"/>
  <c r="H105" i="1"/>
  <c r="I105" i="1" s="1"/>
  <c r="G105" i="1"/>
  <c r="G104" i="1"/>
  <c r="G103" i="1"/>
  <c r="H102" i="1"/>
  <c r="I102" i="1" s="1"/>
  <c r="G102" i="1"/>
  <c r="H101" i="1"/>
  <c r="I101" i="1" s="1"/>
  <c r="G101" i="1"/>
  <c r="G100" i="1"/>
  <c r="G99" i="1"/>
  <c r="H98" i="1"/>
  <c r="I98" i="1" s="1"/>
  <c r="G98" i="1"/>
  <c r="H97" i="1"/>
  <c r="I97" i="1" s="1"/>
  <c r="G97" i="1"/>
  <c r="G96" i="1"/>
  <c r="H95" i="1"/>
  <c r="I95" i="1" s="1"/>
  <c r="G95" i="1"/>
  <c r="G94" i="1" l="1"/>
  <c r="H94" i="1"/>
  <c r="I94" i="1" s="1"/>
  <c r="H113" i="1" s="1"/>
  <c r="D120" i="1" l="1"/>
</calcChain>
</file>

<file path=xl/sharedStrings.xml><?xml version="1.0" encoding="utf-8"?>
<sst xmlns="http://schemas.openxmlformats.org/spreadsheetml/2006/main" count="223" uniqueCount="130">
  <si>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</si>
  <si>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</si>
  <si>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</si>
  <si>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</si>
  <si>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</si>
  <si>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</si>
  <si>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</si>
  <si>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</si>
  <si>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</si>
  <si>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</si>
  <si>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</si>
  <si>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</si>
  <si>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</si>
  <si>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</si>
  <si>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</si>
  <si>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</si>
  <si>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</si>
  <si>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</si>
  <si>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</si>
  <si>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</si>
  <si>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</si>
  <si>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</si>
  <si>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</si>
  <si>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</si>
  <si>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</si>
  <si>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ks</t>
  </si>
  <si>
    <t>cena za jednotku v eur s DPH</t>
  </si>
  <si>
    <t>jednotly</t>
  </si>
  <si>
    <t>Cena spolu s DPH</t>
  </si>
  <si>
    <t>Kritérium č. 2: Poskytnutá zľava z cenníových/predajných cien</t>
  </si>
  <si>
    <t>Percento poskytnutia zľavy</t>
  </si>
  <si>
    <t>Hmoždinka plechová, 6x32</t>
  </si>
  <si>
    <t>Hmoždinky do sadrokartóny plast GK</t>
  </si>
  <si>
    <t>Hmoždinka  DuoPower, 6x30</t>
  </si>
  <si>
    <t>Hmoždinka  DuoPower, 6x40</t>
  </si>
  <si>
    <t>Hmoždinka  DuoPower, 6x50</t>
  </si>
  <si>
    <t>Hmoždinka  DuoPower, 6x65</t>
  </si>
  <si>
    <t>Hmoždinka  DuoPower, 10x50</t>
  </si>
  <si>
    <t>Hmoždinka mosadzná, 8x3</t>
  </si>
  <si>
    <t>Skrutka nap. (oko+hak) DIN 1480x 8x110</t>
  </si>
  <si>
    <t>skrutka do dreva, 4x30</t>
  </si>
  <si>
    <t>skrutka do dreva, 4x50</t>
  </si>
  <si>
    <t>Skrutka s poľgulatou hlavou, 3x16</t>
  </si>
  <si>
    <t>Skrutka s poľgulatou hlavou, 3x20</t>
  </si>
  <si>
    <t>Skrutka s poľgulatou hlavou, 3x25</t>
  </si>
  <si>
    <t>Skrutka s poľgulatou hlavou, 3x30</t>
  </si>
  <si>
    <t>Skrutka s poľgulatou hlavou, 3x40</t>
  </si>
  <si>
    <t>Skrutka ozdobná, Zn. DIN 967, 4x25</t>
  </si>
  <si>
    <t>Skrutka valcova, zn. DIN 7985, 5x30</t>
  </si>
  <si>
    <t>Skrutka metricka, 10x4</t>
  </si>
  <si>
    <t>Skrutka metricka, 8x25</t>
  </si>
  <si>
    <t>skrutka samovrtna, 4,8x35</t>
  </si>
  <si>
    <t>Skrutka SF-B sadrok. 3,5x25 so záv. do plechu tex</t>
  </si>
  <si>
    <t>Skrutka do betónu FBS II, 8x110</t>
  </si>
  <si>
    <t>Skrutka do betónu FBS II, 12x110</t>
  </si>
  <si>
    <t>Skrutka do betónu FBS II, 10x120</t>
  </si>
  <si>
    <t>Skrutka sestrhran., Zn DIN 933, M8x30</t>
  </si>
  <si>
    <t>Skrutka sestrhran., Zn DIN 934, M8x50</t>
  </si>
  <si>
    <t>Vrut drevo zapust., Zn, 4x20</t>
  </si>
  <si>
    <t>Vrut drevo zapust., Zn, 4x30</t>
  </si>
  <si>
    <t>Vrut drevo zapust., Zn, 4x40</t>
  </si>
  <si>
    <t>Vrut drevo zapust., Zn, 5x50</t>
  </si>
  <si>
    <t>Vrut drevo zapust., Zn, 5x60</t>
  </si>
  <si>
    <t>Vrut drevo zapust., Zn, 6x80</t>
  </si>
  <si>
    <t>Vrut drevo zapust., Zn, 6x100</t>
  </si>
  <si>
    <t>Vrut drevo zapust., Zn, 5x80</t>
  </si>
  <si>
    <t>Vrut drevo zapust., Zn, 5x100</t>
  </si>
  <si>
    <t>Vrut do dreva, 4x50</t>
  </si>
  <si>
    <t>Vrut do dreva, 4x60</t>
  </si>
  <si>
    <t>Vrut do dreva, 5x70</t>
  </si>
  <si>
    <t>Vrut do dreva, 6x70</t>
  </si>
  <si>
    <t>Vrut do dreva, 4x30</t>
  </si>
  <si>
    <t>Vrut kov. Zapust.  DIN 7504P, 3,9x16</t>
  </si>
  <si>
    <t>Vrut kov. Zapust.  DIN 7504N, 3x9x19</t>
  </si>
  <si>
    <t>Vrut kov. Zapust.  DIN 7504P, 4,8x25</t>
  </si>
  <si>
    <t>Vrut kov. Zapust.  DIN 7504P, 4,8x16</t>
  </si>
  <si>
    <t>Vrut kov, zapust. DIN 7504P, 4,8x60</t>
  </si>
  <si>
    <t>Vrut plech. Zapust DIN 7982,4,8x16</t>
  </si>
  <si>
    <t>Matica presná 6HR H, 4x40</t>
  </si>
  <si>
    <t>bal</t>
  </si>
  <si>
    <t>Matica narázacia ZN 1</t>
  </si>
  <si>
    <t>Matica M4 zn. DIN 934</t>
  </si>
  <si>
    <t>Matica M5 zn. DIN 934</t>
  </si>
  <si>
    <t>Matica M10 zn. DIN 934</t>
  </si>
  <si>
    <t>Matica M6 zn. DIN 934</t>
  </si>
  <si>
    <t>Matica M12 zn. DIN 934</t>
  </si>
  <si>
    <t>Matica vejarova M6 zn DIN 6923</t>
  </si>
  <si>
    <t>Klinec stavebný ZH 2</t>
  </si>
  <si>
    <t>kg</t>
  </si>
  <si>
    <t>Klinec stavebný ZH 4</t>
  </si>
  <si>
    <t>tyč závitova  M14 zn.</t>
  </si>
  <si>
    <t>tyč závitova  M12 zn.</t>
  </si>
  <si>
    <t>tyč závitova  M10 zn.</t>
  </si>
  <si>
    <t>tyč závitova  M8 zn.</t>
  </si>
  <si>
    <t>Podložka široká  zn. DIN 9021, 6,4x18</t>
  </si>
  <si>
    <t>Podložka široká  zn. DIN 9021, 5,3x15</t>
  </si>
  <si>
    <t>Podložka široká  zn. DIN 9021, 4,3x12</t>
  </si>
  <si>
    <t>Podložka široká zn.  DIN 9021, 8,4x24</t>
  </si>
  <si>
    <t>Podložka široká  zn. DIN 9022, 8,4x24</t>
  </si>
  <si>
    <t>Podložka široká  zn. DIN 9023, 10,5x30</t>
  </si>
  <si>
    <t>Podložka široká  M12 zn. DIN 440, 13,0x37</t>
  </si>
  <si>
    <t>Podložka široká  M20 zn. DIN 441,22,0x72</t>
  </si>
  <si>
    <t>kx</t>
  </si>
  <si>
    <t>Podložka perova ZN b</t>
  </si>
  <si>
    <t>Podložka plocha POD,10mm</t>
  </si>
  <si>
    <t>Podložka plocha STRE</t>
  </si>
  <si>
    <t>podložka plocha stre</t>
  </si>
  <si>
    <t>Podložka plocha STRE, 10mm</t>
  </si>
  <si>
    <t>podložka pružna pozink.</t>
  </si>
  <si>
    <t xml:space="preserve">Podložka vejarová ZN </t>
  </si>
  <si>
    <t>Vrták vidiový do betónu, 8x80/120</t>
  </si>
  <si>
    <t>Vrtáky sada do dreva, 4-10 mm</t>
  </si>
  <si>
    <t>Vrták plochý sada do dreva, 10-25 mm</t>
  </si>
  <si>
    <t>Vrtak extreme, 14x310x250</t>
  </si>
  <si>
    <t>Vrtak SDS PLUS 4BRIT 14x1000mm</t>
  </si>
  <si>
    <t>Nožnice na rúry 42 mm PVC</t>
  </si>
  <si>
    <t>Spona T, kovo, 8-16/9 C7 -W2 3/8"</t>
  </si>
  <si>
    <t>Spona T, kovo, 12-22/9 C7-W2 1/2"</t>
  </si>
  <si>
    <t>Spona T, kovo, 16-28/9 C7-W2 3/4"</t>
  </si>
  <si>
    <t>Spona T, kovo, 20-32/9 C7-W2 1"</t>
  </si>
  <si>
    <t>Kotva prevlečná  MTH,M8x115</t>
  </si>
  <si>
    <t>Kotva prevlečná  MTH,M10x90</t>
  </si>
  <si>
    <t>Kotva prevlečná  MTH,M10x120</t>
  </si>
  <si>
    <t>Zámok zadl. Vložka 80/90-50 P/L</t>
  </si>
  <si>
    <t>Zámok zadl. Vložka 1/2 Zn 60/90-45 P/L</t>
  </si>
  <si>
    <t>Objímka DSK 3" GECO</t>
  </si>
  <si>
    <t>Drôt 2,5 fe</t>
  </si>
  <si>
    <t>Samozatvárač DORMA TS68/2-4str. (do 50kg)</t>
  </si>
  <si>
    <t>Samozatvárač GEZE TS biela (do 80kg)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</si>
  <si>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Železiarsky tovar na opravu a údržbu objektov patriacich MČ Bratislava – Petržalka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</si>
</sst>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  <font>
      <sz val="7"/>
      <color rgb="FF4D515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5" xfId="0" applyFont="1" applyBorder="1" applyAlignment="1">
      <alignment horizontal="center" vertical="center" wrapText="1"/>
    </xf>
    <xf numFmtId="2" fontId="16" fillId="0" borderId="35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64" fontId="16" fillId="0" borderId="36" xfId="0" applyNumberFormat="1" applyFont="1" applyBorder="1" applyAlignment="1" applyProtection="1">
      <alignment horizontal="center" vertical="center"/>
      <protection locked="0"/>
    </xf>
    <xf numFmtId="0" fontId="16" fillId="0" borderId="36" xfId="0" applyNumberFormat="1" applyFont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7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120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438150</xdr:colOff>
      <xdr:row>128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6"/>
  <sheetViews>
    <sheetView tabSelected="1" topLeftCell="A111" zoomScaleNormal="100" workbookViewId="0">
      <selection activeCell="H114" sqref="H114:I114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5" width="11.1796875" style="4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0" width="9.1796875" style="3"/>
    <col min="11" max="11" width="10" style="3" bestFit="1" customWidth="1"/>
    <col min="12" max="15" width="9.1796875" style="3"/>
    <col min="16" max="16384" width="9.1796875" style="4"/>
  </cols>
  <sheetData>
    <row r="1" spans="1:15" ht="6" customHeight="1" thickBot="1" x14ac:dyDescent="0.4">
      <c r="A1" s="20"/>
      <c r="B1" s="20"/>
      <c r="C1" s="20"/>
      <c r="D1" s="20"/>
      <c r="E1" s="20"/>
      <c r="F1" s="20"/>
      <c r="G1" s="20"/>
      <c r="H1" s="20"/>
      <c r="I1" s="20"/>
    </row>
    <row r="2" spans="1:15" s="2" customFormat="1" ht="41.15" customHeight="1" thickTop="1" thickBot="1" x14ac:dyDescent="0.4">
      <c r="A2" s="62" t="s">
        <v>24</v>
      </c>
      <c r="B2" s="63"/>
      <c r="C2" s="63"/>
      <c r="D2" s="63"/>
      <c r="E2" s="63"/>
      <c r="F2" s="63"/>
      <c r="G2" s="63"/>
      <c r="H2" s="63"/>
      <c r="I2" s="63"/>
      <c r="J2" s="18"/>
      <c r="K2" s="1"/>
      <c r="L2" s="1"/>
      <c r="M2" s="1"/>
      <c r="N2" s="1"/>
      <c r="O2" s="1"/>
    </row>
    <row r="3" spans="1:15" s="2" customFormat="1" ht="40" customHeight="1" thickBot="1" x14ac:dyDescent="0.4">
      <c r="A3" s="67" t="s">
        <v>129</v>
      </c>
      <c r="B3" s="68"/>
      <c r="C3" s="68"/>
      <c r="D3" s="68"/>
      <c r="E3" s="68"/>
      <c r="F3" s="68"/>
      <c r="G3" s="68"/>
      <c r="H3" s="68"/>
      <c r="I3" s="68"/>
      <c r="J3" s="18"/>
      <c r="K3" s="1"/>
      <c r="L3" s="1"/>
      <c r="M3" s="1"/>
      <c r="N3" s="1"/>
      <c r="O3" s="1"/>
    </row>
    <row r="4" spans="1:15" s="2" customFormat="1" ht="14.15" customHeight="1" x14ac:dyDescent="0.35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18"/>
      <c r="K4" s="1"/>
      <c r="L4" s="1"/>
      <c r="M4" s="1"/>
      <c r="N4" s="1"/>
      <c r="O4" s="1"/>
    </row>
    <row r="5" spans="1:15" s="2" customFormat="1" ht="14.5" customHeight="1" thickBot="1" x14ac:dyDescent="0.4">
      <c r="A5" s="75"/>
      <c r="B5" s="76"/>
      <c r="C5" s="76"/>
      <c r="D5" s="76"/>
      <c r="E5" s="76"/>
      <c r="F5" s="76"/>
      <c r="G5" s="76"/>
      <c r="H5" s="76"/>
      <c r="I5" s="76"/>
      <c r="J5" s="18"/>
      <c r="K5" s="1"/>
      <c r="L5" s="1"/>
      <c r="M5" s="1"/>
      <c r="N5" s="1"/>
      <c r="O5" s="1"/>
    </row>
    <row r="6" spans="1:15" ht="17.25" customHeight="1" x14ac:dyDescent="0.3">
      <c r="A6" s="64" t="s">
        <v>1</v>
      </c>
      <c r="B6" s="65"/>
      <c r="C6" s="66"/>
      <c r="D6" s="69"/>
      <c r="E6" s="70"/>
      <c r="F6" s="71"/>
      <c r="G6" s="72"/>
      <c r="H6" s="72"/>
      <c r="I6" s="72"/>
      <c r="J6" s="19"/>
    </row>
    <row r="7" spans="1:15" ht="17.25" customHeight="1" x14ac:dyDescent="0.3">
      <c r="A7" s="47" t="s">
        <v>2</v>
      </c>
      <c r="B7" s="48"/>
      <c r="C7" s="49"/>
      <c r="D7" s="39"/>
      <c r="E7" s="40"/>
      <c r="F7" s="41"/>
      <c r="G7" s="42"/>
      <c r="H7" s="42"/>
      <c r="I7" s="42"/>
      <c r="J7" s="19"/>
    </row>
    <row r="8" spans="1:15" ht="17.25" customHeight="1" x14ac:dyDescent="0.3">
      <c r="A8" s="47" t="s">
        <v>3</v>
      </c>
      <c r="B8" s="48"/>
      <c r="C8" s="49"/>
      <c r="D8" s="39"/>
      <c r="E8" s="40"/>
      <c r="F8" s="41"/>
      <c r="G8" s="42"/>
      <c r="H8" s="42"/>
      <c r="I8" s="42"/>
      <c r="J8" s="19"/>
      <c r="K8" s="15"/>
    </row>
    <row r="9" spans="1:15" ht="17.25" customHeight="1" x14ac:dyDescent="0.3">
      <c r="A9" s="47" t="s">
        <v>4</v>
      </c>
      <c r="B9" s="48"/>
      <c r="C9" s="49"/>
      <c r="D9" s="39"/>
      <c r="E9" s="40"/>
      <c r="F9" s="41"/>
      <c r="G9" s="42"/>
      <c r="H9" s="42"/>
      <c r="I9" s="42"/>
      <c r="J9" s="19"/>
      <c r="K9" s="15"/>
    </row>
    <row r="10" spans="1:15" ht="17.25" customHeight="1" x14ac:dyDescent="0.3">
      <c r="A10" s="47" t="s">
        <v>5</v>
      </c>
      <c r="B10" s="48"/>
      <c r="C10" s="49"/>
      <c r="D10" s="58"/>
      <c r="E10" s="59"/>
      <c r="F10" s="60"/>
      <c r="G10" s="61"/>
      <c r="H10" s="61"/>
      <c r="I10" s="61"/>
      <c r="J10" s="19"/>
      <c r="K10" s="15"/>
    </row>
    <row r="11" spans="1:15" ht="17.25" customHeight="1" x14ac:dyDescent="0.3">
      <c r="A11" s="47" t="s">
        <v>6</v>
      </c>
      <c r="B11" s="48"/>
      <c r="C11" s="49"/>
      <c r="D11" s="39"/>
      <c r="E11" s="40"/>
      <c r="F11" s="41"/>
      <c r="G11" s="42"/>
      <c r="H11" s="42"/>
      <c r="I11" s="42"/>
      <c r="J11" s="19"/>
      <c r="K11" s="15"/>
    </row>
    <row r="12" spans="1:15" ht="17.25" customHeight="1" thickBot="1" x14ac:dyDescent="0.35">
      <c r="A12" s="50" t="s">
        <v>7</v>
      </c>
      <c r="B12" s="51"/>
      <c r="C12" s="52"/>
      <c r="D12" s="43"/>
      <c r="E12" s="44"/>
      <c r="F12" s="45"/>
      <c r="G12" s="46"/>
      <c r="H12" s="46"/>
      <c r="I12" s="46"/>
      <c r="J12" s="19"/>
      <c r="K12" s="15"/>
    </row>
    <row r="13" spans="1:15" ht="21.75" customHeight="1" thickTop="1" x14ac:dyDescent="0.35">
      <c r="A13" s="54"/>
      <c r="B13" s="54"/>
      <c r="C13" s="54"/>
      <c r="D13" s="54"/>
      <c r="E13" s="54"/>
      <c r="F13" s="54"/>
      <c r="G13" s="54"/>
      <c r="H13" s="54"/>
      <c r="I13" s="54"/>
      <c r="K13" s="15"/>
    </row>
    <row r="14" spans="1:15" x14ac:dyDescent="0.35">
      <c r="A14" s="53" t="s">
        <v>8</v>
      </c>
      <c r="B14" s="53"/>
      <c r="C14" s="53"/>
      <c r="D14" s="53"/>
      <c r="E14" s="53"/>
      <c r="F14" s="53"/>
      <c r="G14" s="53"/>
      <c r="H14" s="53"/>
      <c r="I14" s="53"/>
      <c r="K14" s="15"/>
    </row>
    <row r="15" spans="1:15" ht="12.75" customHeight="1" thickBot="1" x14ac:dyDescent="0.4">
      <c r="A15" s="36"/>
      <c r="B15" s="36"/>
      <c r="C15" s="36"/>
      <c r="D15" s="36"/>
      <c r="E15" s="36"/>
      <c r="F15" s="36"/>
      <c r="G15" s="36"/>
      <c r="H15" s="36"/>
      <c r="I15" s="36"/>
      <c r="K15" s="15"/>
    </row>
    <row r="16" spans="1:15" s="6" customFormat="1" ht="30.75" customHeight="1" thickTop="1" x14ac:dyDescent="0.3">
      <c r="A16" s="37" t="s">
        <v>9</v>
      </c>
      <c r="B16" s="38"/>
      <c r="C16" s="38"/>
      <c r="D16" s="38"/>
      <c r="E16" s="38"/>
      <c r="F16" s="38"/>
      <c r="G16" s="38"/>
      <c r="H16" s="38"/>
      <c r="I16" s="38"/>
      <c r="J16" s="21"/>
      <c r="K16" s="15"/>
      <c r="L16" s="5"/>
      <c r="M16" s="5"/>
      <c r="N16" s="5"/>
      <c r="O16" s="5"/>
    </row>
    <row r="17" spans="1:15" s="14" customFormat="1" ht="34.5" x14ac:dyDescent="0.35">
      <c r="A17" s="55" t="s">
        <v>10</v>
      </c>
      <c r="B17" s="56"/>
      <c r="C17" s="57"/>
      <c r="D17" s="17" t="s">
        <v>11</v>
      </c>
      <c r="E17" s="17" t="s">
        <v>27</v>
      </c>
      <c r="F17" s="17" t="s">
        <v>12</v>
      </c>
      <c r="G17" s="17" t="s">
        <v>26</v>
      </c>
      <c r="H17" s="17" t="s">
        <v>13</v>
      </c>
      <c r="I17" s="17" t="s">
        <v>14</v>
      </c>
      <c r="J17" s="22"/>
      <c r="K17" s="13"/>
      <c r="L17" s="13"/>
      <c r="M17" s="13"/>
      <c r="N17" s="13"/>
      <c r="O17" s="13"/>
    </row>
    <row r="18" spans="1:15" s="8" customFormat="1" ht="17.5" customHeight="1" x14ac:dyDescent="0.35">
      <c r="A18" s="77" t="s">
        <v>31</v>
      </c>
      <c r="B18" s="78"/>
      <c r="C18" s="79"/>
      <c r="D18" s="11">
        <v>500</v>
      </c>
      <c r="E18" s="11" t="s">
        <v>25</v>
      </c>
      <c r="F18" s="12"/>
      <c r="G18" s="34">
        <f>F18*1.2</f>
        <v>0</v>
      </c>
      <c r="H18" s="34">
        <f>D18*F18</f>
        <v>0</v>
      </c>
      <c r="I18" s="34">
        <f>H18*1.2</f>
        <v>0</v>
      </c>
      <c r="J18" s="23"/>
      <c r="K18" s="7"/>
      <c r="L18" s="7"/>
      <c r="M18" s="7"/>
      <c r="N18" s="7"/>
      <c r="O18" s="7"/>
    </row>
    <row r="19" spans="1:15" s="8" customFormat="1" ht="17.5" customHeight="1" x14ac:dyDescent="0.35">
      <c r="A19" s="77" t="s">
        <v>32</v>
      </c>
      <c r="B19" s="78"/>
      <c r="C19" s="79"/>
      <c r="D19" s="11">
        <v>1500</v>
      </c>
      <c r="E19" s="11" t="s">
        <v>25</v>
      </c>
      <c r="F19" s="12"/>
      <c r="G19" s="34">
        <f t="shared" ref="G19:G82" si="0">F19*1.2</f>
        <v>0</v>
      </c>
      <c r="H19" s="34">
        <f t="shared" ref="H19:H82" si="1">D19*F19</f>
        <v>0</v>
      </c>
      <c r="I19" s="34">
        <f t="shared" ref="I19:I82" si="2">H19*1.2</f>
        <v>0</v>
      </c>
      <c r="J19" s="23"/>
      <c r="K19" s="7"/>
      <c r="L19" s="7"/>
      <c r="M19" s="7"/>
      <c r="N19" s="7"/>
      <c r="O19" s="7"/>
    </row>
    <row r="20" spans="1:15" s="8" customFormat="1" ht="17.5" customHeight="1" x14ac:dyDescent="0.35">
      <c r="A20" s="77" t="s">
        <v>33</v>
      </c>
      <c r="B20" s="78"/>
      <c r="C20" s="79"/>
      <c r="D20" s="11">
        <v>1500</v>
      </c>
      <c r="E20" s="11" t="s">
        <v>25</v>
      </c>
      <c r="F20" s="12"/>
      <c r="G20" s="34">
        <f t="shared" si="0"/>
        <v>0</v>
      </c>
      <c r="H20" s="34">
        <f t="shared" si="1"/>
        <v>0</v>
      </c>
      <c r="I20" s="34">
        <f t="shared" si="2"/>
        <v>0</v>
      </c>
      <c r="J20" s="23"/>
      <c r="K20" s="7"/>
      <c r="L20" s="7"/>
      <c r="M20" s="7"/>
      <c r="N20" s="7"/>
      <c r="O20" s="7"/>
    </row>
    <row r="21" spans="1:15" s="8" customFormat="1" ht="17.5" customHeight="1" x14ac:dyDescent="0.35">
      <c r="A21" s="77" t="s">
        <v>34</v>
      </c>
      <c r="B21" s="78"/>
      <c r="C21" s="79"/>
      <c r="D21" s="11">
        <v>1500</v>
      </c>
      <c r="E21" s="11" t="s">
        <v>25</v>
      </c>
      <c r="F21" s="12"/>
      <c r="G21" s="34">
        <f t="shared" si="0"/>
        <v>0</v>
      </c>
      <c r="H21" s="34">
        <f t="shared" si="1"/>
        <v>0</v>
      </c>
      <c r="I21" s="34">
        <f t="shared" si="2"/>
        <v>0</v>
      </c>
      <c r="J21" s="23"/>
      <c r="K21" s="7"/>
      <c r="L21" s="7"/>
      <c r="M21" s="7"/>
      <c r="N21" s="7"/>
      <c r="O21" s="7"/>
    </row>
    <row r="22" spans="1:15" s="8" customFormat="1" ht="17.5" customHeight="1" x14ac:dyDescent="0.35">
      <c r="A22" s="77" t="s">
        <v>35</v>
      </c>
      <c r="B22" s="78"/>
      <c r="C22" s="79"/>
      <c r="D22" s="11">
        <v>1500</v>
      </c>
      <c r="E22" s="11" t="s">
        <v>25</v>
      </c>
      <c r="F22" s="12"/>
      <c r="G22" s="34">
        <f t="shared" si="0"/>
        <v>0</v>
      </c>
      <c r="H22" s="34">
        <f t="shared" si="1"/>
        <v>0</v>
      </c>
      <c r="I22" s="34">
        <f t="shared" si="2"/>
        <v>0</v>
      </c>
      <c r="J22" s="23"/>
      <c r="K22" s="7"/>
      <c r="L22" s="7"/>
      <c r="M22" s="7"/>
      <c r="N22" s="7"/>
      <c r="O22" s="7"/>
    </row>
    <row r="23" spans="1:15" s="8" customFormat="1" ht="17.5" customHeight="1" x14ac:dyDescent="0.35">
      <c r="A23" s="77" t="s">
        <v>36</v>
      </c>
      <c r="B23" s="78"/>
      <c r="C23" s="79"/>
      <c r="D23" s="11">
        <v>1500</v>
      </c>
      <c r="E23" s="11" t="s">
        <v>25</v>
      </c>
      <c r="F23" s="12"/>
      <c r="G23" s="34">
        <f t="shared" si="0"/>
        <v>0</v>
      </c>
      <c r="H23" s="34">
        <f t="shared" si="1"/>
        <v>0</v>
      </c>
      <c r="I23" s="34">
        <f t="shared" si="2"/>
        <v>0</v>
      </c>
      <c r="J23" s="23"/>
      <c r="K23" s="7"/>
      <c r="L23" s="7"/>
      <c r="M23" s="7"/>
      <c r="N23" s="7"/>
      <c r="O23" s="7"/>
    </row>
    <row r="24" spans="1:15" s="8" customFormat="1" ht="17.5" customHeight="1" x14ac:dyDescent="0.35">
      <c r="A24" s="77" t="s">
        <v>37</v>
      </c>
      <c r="B24" s="78"/>
      <c r="C24" s="79"/>
      <c r="D24" s="11">
        <v>1500</v>
      </c>
      <c r="E24" s="11" t="s">
        <v>25</v>
      </c>
      <c r="F24" s="12"/>
      <c r="G24" s="34">
        <f t="shared" si="0"/>
        <v>0</v>
      </c>
      <c r="H24" s="34">
        <f t="shared" si="1"/>
        <v>0</v>
      </c>
      <c r="I24" s="34">
        <f t="shared" si="2"/>
        <v>0</v>
      </c>
      <c r="J24" s="23"/>
      <c r="K24" s="7"/>
      <c r="L24" s="7"/>
      <c r="M24" s="7"/>
      <c r="N24" s="7"/>
      <c r="O24" s="7"/>
    </row>
    <row r="25" spans="1:15" s="8" customFormat="1" ht="17.5" customHeight="1" x14ac:dyDescent="0.35">
      <c r="A25" s="77" t="s">
        <v>38</v>
      </c>
      <c r="B25" s="78"/>
      <c r="C25" s="79"/>
      <c r="D25" s="11">
        <v>1000</v>
      </c>
      <c r="E25" s="11" t="s">
        <v>25</v>
      </c>
      <c r="F25" s="12"/>
      <c r="G25" s="34">
        <f t="shared" si="0"/>
        <v>0</v>
      </c>
      <c r="H25" s="34">
        <f t="shared" si="1"/>
        <v>0</v>
      </c>
      <c r="I25" s="34">
        <f t="shared" si="2"/>
        <v>0</v>
      </c>
      <c r="J25" s="23"/>
      <c r="K25" s="7"/>
      <c r="L25" s="7"/>
      <c r="M25" s="7"/>
      <c r="N25" s="7"/>
      <c r="O25" s="7"/>
    </row>
    <row r="26" spans="1:15" s="8" customFormat="1" ht="17.5" customHeight="1" x14ac:dyDescent="0.35">
      <c r="A26" s="77" t="s">
        <v>39</v>
      </c>
      <c r="B26" s="78"/>
      <c r="C26" s="79"/>
      <c r="D26" s="11">
        <v>500</v>
      </c>
      <c r="E26" s="11" t="s">
        <v>25</v>
      </c>
      <c r="F26" s="12"/>
      <c r="G26" s="34">
        <f t="shared" si="0"/>
        <v>0</v>
      </c>
      <c r="H26" s="34">
        <f t="shared" si="1"/>
        <v>0</v>
      </c>
      <c r="I26" s="34">
        <f t="shared" si="2"/>
        <v>0</v>
      </c>
      <c r="J26" s="23"/>
      <c r="K26" s="7"/>
      <c r="L26" s="7"/>
      <c r="M26" s="7"/>
      <c r="N26" s="7"/>
      <c r="O26" s="7"/>
    </row>
    <row r="27" spans="1:15" s="8" customFormat="1" ht="17.5" customHeight="1" x14ac:dyDescent="0.35">
      <c r="A27" s="77" t="s">
        <v>40</v>
      </c>
      <c r="B27" s="78"/>
      <c r="C27" s="79"/>
      <c r="D27" s="11">
        <v>1000</v>
      </c>
      <c r="E27" s="11" t="s">
        <v>25</v>
      </c>
      <c r="F27" s="12"/>
      <c r="G27" s="34">
        <f t="shared" si="0"/>
        <v>0</v>
      </c>
      <c r="H27" s="34">
        <f t="shared" si="1"/>
        <v>0</v>
      </c>
      <c r="I27" s="34">
        <f t="shared" si="2"/>
        <v>0</v>
      </c>
      <c r="J27" s="23"/>
      <c r="K27" s="7"/>
      <c r="L27" s="7"/>
      <c r="M27" s="7"/>
      <c r="N27" s="7"/>
      <c r="O27" s="7"/>
    </row>
    <row r="28" spans="1:15" s="8" customFormat="1" ht="17.5" customHeight="1" x14ac:dyDescent="0.35">
      <c r="A28" s="77" t="s">
        <v>41</v>
      </c>
      <c r="B28" s="78"/>
      <c r="C28" s="79"/>
      <c r="D28" s="11">
        <v>1000</v>
      </c>
      <c r="E28" s="11" t="s">
        <v>25</v>
      </c>
      <c r="F28" s="12"/>
      <c r="G28" s="34">
        <f t="shared" si="0"/>
        <v>0</v>
      </c>
      <c r="H28" s="34">
        <f t="shared" si="1"/>
        <v>0</v>
      </c>
      <c r="I28" s="34">
        <f t="shared" si="2"/>
        <v>0</v>
      </c>
      <c r="J28" s="23"/>
      <c r="K28" s="7"/>
      <c r="L28" s="7"/>
      <c r="M28" s="7"/>
      <c r="N28" s="7"/>
      <c r="O28" s="7"/>
    </row>
    <row r="29" spans="1:15" s="8" customFormat="1" ht="17.5" customHeight="1" x14ac:dyDescent="0.35">
      <c r="A29" s="77" t="s">
        <v>42</v>
      </c>
      <c r="B29" s="78"/>
      <c r="C29" s="79"/>
      <c r="D29" s="11">
        <v>1000</v>
      </c>
      <c r="E29" s="11" t="s">
        <v>25</v>
      </c>
      <c r="F29" s="12"/>
      <c r="G29" s="34">
        <f t="shared" si="0"/>
        <v>0</v>
      </c>
      <c r="H29" s="34">
        <f t="shared" si="1"/>
        <v>0</v>
      </c>
      <c r="I29" s="34">
        <f t="shared" si="2"/>
        <v>0</v>
      </c>
      <c r="J29" s="23"/>
      <c r="K29" s="7"/>
      <c r="L29" s="7"/>
      <c r="M29" s="7"/>
      <c r="N29" s="7"/>
      <c r="O29" s="7"/>
    </row>
    <row r="30" spans="1:15" s="8" customFormat="1" ht="17.5" customHeight="1" x14ac:dyDescent="0.35">
      <c r="A30" s="77" t="s">
        <v>43</v>
      </c>
      <c r="B30" s="78"/>
      <c r="C30" s="79"/>
      <c r="D30" s="11">
        <v>1000</v>
      </c>
      <c r="E30" s="11" t="s">
        <v>25</v>
      </c>
      <c r="F30" s="12"/>
      <c r="G30" s="34">
        <f t="shared" si="0"/>
        <v>0</v>
      </c>
      <c r="H30" s="34">
        <f t="shared" si="1"/>
        <v>0</v>
      </c>
      <c r="I30" s="34">
        <f t="shared" si="2"/>
        <v>0</v>
      </c>
      <c r="J30" s="23"/>
      <c r="K30" s="7"/>
      <c r="L30" s="7"/>
      <c r="M30" s="7"/>
      <c r="N30" s="7"/>
      <c r="O30" s="7"/>
    </row>
    <row r="31" spans="1:15" s="8" customFormat="1" ht="17.5" customHeight="1" x14ac:dyDescent="0.35">
      <c r="A31" s="77" t="s">
        <v>44</v>
      </c>
      <c r="B31" s="78"/>
      <c r="C31" s="79"/>
      <c r="D31" s="11">
        <v>1000</v>
      </c>
      <c r="E31" s="11" t="s">
        <v>25</v>
      </c>
      <c r="F31" s="12"/>
      <c r="G31" s="34">
        <f t="shared" si="0"/>
        <v>0</v>
      </c>
      <c r="H31" s="34">
        <f t="shared" si="1"/>
        <v>0</v>
      </c>
      <c r="I31" s="34">
        <f t="shared" si="2"/>
        <v>0</v>
      </c>
      <c r="J31" s="23"/>
      <c r="K31" s="7"/>
      <c r="L31" s="7"/>
      <c r="M31" s="7"/>
      <c r="N31" s="7"/>
      <c r="O31" s="7"/>
    </row>
    <row r="32" spans="1:15" s="8" customFormat="1" ht="17.5" customHeight="1" x14ac:dyDescent="0.35">
      <c r="A32" s="77" t="s">
        <v>45</v>
      </c>
      <c r="B32" s="78"/>
      <c r="C32" s="79"/>
      <c r="D32" s="11">
        <v>1000</v>
      </c>
      <c r="E32" s="11" t="s">
        <v>25</v>
      </c>
      <c r="F32" s="12"/>
      <c r="G32" s="34">
        <f t="shared" si="0"/>
        <v>0</v>
      </c>
      <c r="H32" s="34">
        <f t="shared" si="1"/>
        <v>0</v>
      </c>
      <c r="I32" s="34">
        <f t="shared" si="2"/>
        <v>0</v>
      </c>
      <c r="J32" s="23"/>
      <c r="K32" s="7"/>
      <c r="L32" s="7"/>
      <c r="M32" s="7"/>
      <c r="N32" s="7"/>
      <c r="O32" s="7"/>
    </row>
    <row r="33" spans="1:15" s="8" customFormat="1" ht="17.5" customHeight="1" x14ac:dyDescent="0.35">
      <c r="A33" s="77" t="s">
        <v>46</v>
      </c>
      <c r="B33" s="78"/>
      <c r="C33" s="79"/>
      <c r="D33" s="11">
        <v>1000</v>
      </c>
      <c r="E33" s="11" t="s">
        <v>25</v>
      </c>
      <c r="F33" s="12"/>
      <c r="G33" s="34">
        <f t="shared" si="0"/>
        <v>0</v>
      </c>
      <c r="H33" s="34">
        <f t="shared" si="1"/>
        <v>0</v>
      </c>
      <c r="I33" s="34">
        <f t="shared" si="2"/>
        <v>0</v>
      </c>
      <c r="J33" s="23"/>
      <c r="K33" s="7"/>
      <c r="L33" s="7"/>
      <c r="M33" s="7"/>
      <c r="N33" s="7"/>
      <c r="O33" s="7"/>
    </row>
    <row r="34" spans="1:15" s="8" customFormat="1" ht="17.5" customHeight="1" x14ac:dyDescent="0.35">
      <c r="A34" s="77" t="s">
        <v>47</v>
      </c>
      <c r="B34" s="78"/>
      <c r="C34" s="79"/>
      <c r="D34" s="11">
        <v>1000</v>
      </c>
      <c r="E34" s="11" t="s">
        <v>25</v>
      </c>
      <c r="F34" s="12"/>
      <c r="G34" s="34">
        <f t="shared" si="0"/>
        <v>0</v>
      </c>
      <c r="H34" s="34">
        <f t="shared" si="1"/>
        <v>0</v>
      </c>
      <c r="I34" s="34">
        <f t="shared" si="2"/>
        <v>0</v>
      </c>
      <c r="J34" s="23"/>
      <c r="K34" s="7"/>
      <c r="L34" s="7"/>
      <c r="M34" s="7"/>
      <c r="N34" s="7"/>
      <c r="O34" s="7"/>
    </row>
    <row r="35" spans="1:15" s="8" customFormat="1" ht="17.5" customHeight="1" x14ac:dyDescent="0.35">
      <c r="A35" s="77" t="s">
        <v>48</v>
      </c>
      <c r="B35" s="78"/>
      <c r="C35" s="79"/>
      <c r="D35" s="11">
        <v>1000</v>
      </c>
      <c r="E35" s="11" t="s">
        <v>25</v>
      </c>
      <c r="F35" s="12"/>
      <c r="G35" s="34">
        <f t="shared" si="0"/>
        <v>0</v>
      </c>
      <c r="H35" s="34">
        <f t="shared" si="1"/>
        <v>0</v>
      </c>
      <c r="I35" s="34">
        <f t="shared" si="2"/>
        <v>0</v>
      </c>
      <c r="J35" s="23"/>
      <c r="K35" s="7"/>
      <c r="L35" s="7"/>
      <c r="M35" s="7"/>
      <c r="N35" s="7"/>
      <c r="O35" s="7"/>
    </row>
    <row r="36" spans="1:15" s="8" customFormat="1" ht="17.5" customHeight="1" x14ac:dyDescent="0.35">
      <c r="A36" s="77" t="s">
        <v>49</v>
      </c>
      <c r="B36" s="78"/>
      <c r="C36" s="79"/>
      <c r="D36" s="11">
        <v>1000</v>
      </c>
      <c r="E36" s="11" t="s">
        <v>25</v>
      </c>
      <c r="F36" s="12"/>
      <c r="G36" s="34">
        <f t="shared" si="0"/>
        <v>0</v>
      </c>
      <c r="H36" s="34">
        <f t="shared" si="1"/>
        <v>0</v>
      </c>
      <c r="I36" s="34">
        <f t="shared" si="2"/>
        <v>0</v>
      </c>
      <c r="J36" s="23"/>
      <c r="K36" s="7"/>
      <c r="L36" s="7"/>
      <c r="M36" s="7"/>
      <c r="N36" s="7"/>
      <c r="O36" s="7"/>
    </row>
    <row r="37" spans="1:15" s="8" customFormat="1" ht="17.5" customHeight="1" x14ac:dyDescent="0.35">
      <c r="A37" s="77" t="s">
        <v>50</v>
      </c>
      <c r="B37" s="78"/>
      <c r="C37" s="79"/>
      <c r="D37" s="11">
        <v>1000</v>
      </c>
      <c r="E37" s="11" t="s">
        <v>25</v>
      </c>
      <c r="F37" s="12"/>
      <c r="G37" s="34">
        <f t="shared" si="0"/>
        <v>0</v>
      </c>
      <c r="H37" s="34">
        <f t="shared" si="1"/>
        <v>0</v>
      </c>
      <c r="I37" s="34">
        <f t="shared" si="2"/>
        <v>0</v>
      </c>
      <c r="J37" s="23"/>
      <c r="K37" s="7"/>
      <c r="L37" s="7"/>
      <c r="M37" s="7"/>
      <c r="N37" s="7"/>
      <c r="O37" s="7"/>
    </row>
    <row r="38" spans="1:15" s="8" customFormat="1" ht="17.5" customHeight="1" x14ac:dyDescent="0.35">
      <c r="A38" s="77" t="s">
        <v>51</v>
      </c>
      <c r="B38" s="78"/>
      <c r="C38" s="79"/>
      <c r="D38" s="11">
        <v>1000</v>
      </c>
      <c r="E38" s="11" t="s">
        <v>25</v>
      </c>
      <c r="F38" s="12"/>
      <c r="G38" s="34">
        <f t="shared" si="0"/>
        <v>0</v>
      </c>
      <c r="H38" s="34">
        <f t="shared" si="1"/>
        <v>0</v>
      </c>
      <c r="I38" s="34">
        <f t="shared" si="2"/>
        <v>0</v>
      </c>
      <c r="J38" s="23"/>
      <c r="K38" s="7"/>
      <c r="L38" s="7"/>
      <c r="M38" s="7"/>
      <c r="N38" s="7"/>
      <c r="O38" s="7"/>
    </row>
    <row r="39" spans="1:15" s="8" customFormat="1" ht="17.5" customHeight="1" x14ac:dyDescent="0.35">
      <c r="A39" s="77" t="s">
        <v>52</v>
      </c>
      <c r="B39" s="78"/>
      <c r="C39" s="79"/>
      <c r="D39" s="11">
        <v>3000</v>
      </c>
      <c r="E39" s="11" t="s">
        <v>25</v>
      </c>
      <c r="F39" s="12"/>
      <c r="G39" s="34">
        <f t="shared" si="0"/>
        <v>0</v>
      </c>
      <c r="H39" s="34">
        <f t="shared" si="1"/>
        <v>0</v>
      </c>
      <c r="I39" s="34">
        <f t="shared" si="2"/>
        <v>0</v>
      </c>
      <c r="J39" s="23"/>
      <c r="K39" s="7"/>
      <c r="L39" s="7"/>
      <c r="M39" s="7"/>
      <c r="N39" s="7"/>
      <c r="O39" s="7"/>
    </row>
    <row r="40" spans="1:15" s="8" customFormat="1" ht="17.5" customHeight="1" x14ac:dyDescent="0.35">
      <c r="A40" s="77" t="s">
        <v>53</v>
      </c>
      <c r="B40" s="78"/>
      <c r="C40" s="79"/>
      <c r="D40" s="11">
        <v>1500</v>
      </c>
      <c r="E40" s="11" t="s">
        <v>25</v>
      </c>
      <c r="F40" s="12"/>
      <c r="G40" s="34">
        <f t="shared" si="0"/>
        <v>0</v>
      </c>
      <c r="H40" s="34">
        <f t="shared" si="1"/>
        <v>0</v>
      </c>
      <c r="I40" s="34">
        <f t="shared" si="2"/>
        <v>0</v>
      </c>
      <c r="J40" s="23"/>
      <c r="K40" s="7"/>
      <c r="L40" s="7"/>
      <c r="M40" s="7"/>
      <c r="N40" s="7"/>
      <c r="O40" s="7"/>
    </row>
    <row r="41" spans="1:15" s="8" customFormat="1" ht="17.5" customHeight="1" x14ac:dyDescent="0.35">
      <c r="A41" s="77" t="s">
        <v>54</v>
      </c>
      <c r="B41" s="78"/>
      <c r="C41" s="79"/>
      <c r="D41" s="11">
        <v>1500</v>
      </c>
      <c r="E41" s="11" t="s">
        <v>25</v>
      </c>
      <c r="F41" s="12"/>
      <c r="G41" s="34">
        <f t="shared" si="0"/>
        <v>0</v>
      </c>
      <c r="H41" s="34">
        <f t="shared" si="1"/>
        <v>0</v>
      </c>
      <c r="I41" s="34">
        <f t="shared" si="2"/>
        <v>0</v>
      </c>
      <c r="J41" s="23"/>
      <c r="K41" s="7"/>
      <c r="L41" s="7"/>
      <c r="M41" s="7"/>
      <c r="N41" s="7"/>
      <c r="O41" s="7"/>
    </row>
    <row r="42" spans="1:15" s="8" customFormat="1" ht="17.5" customHeight="1" x14ac:dyDescent="0.35">
      <c r="A42" s="77" t="s">
        <v>55</v>
      </c>
      <c r="B42" s="78"/>
      <c r="C42" s="79"/>
      <c r="D42" s="11">
        <v>1500</v>
      </c>
      <c r="E42" s="11" t="s">
        <v>25</v>
      </c>
      <c r="F42" s="12"/>
      <c r="G42" s="34">
        <f t="shared" si="0"/>
        <v>0</v>
      </c>
      <c r="H42" s="34">
        <f t="shared" si="1"/>
        <v>0</v>
      </c>
      <c r="I42" s="34">
        <f t="shared" si="2"/>
        <v>0</v>
      </c>
      <c r="J42" s="23"/>
      <c r="K42" s="7"/>
      <c r="L42" s="7"/>
      <c r="M42" s="7"/>
      <c r="N42" s="7"/>
      <c r="O42" s="7"/>
    </row>
    <row r="43" spans="1:15" s="8" customFormat="1" ht="17.5" customHeight="1" x14ac:dyDescent="0.35">
      <c r="A43" s="77" t="s">
        <v>56</v>
      </c>
      <c r="B43" s="78"/>
      <c r="C43" s="79"/>
      <c r="D43" s="11">
        <v>2000</v>
      </c>
      <c r="E43" s="11" t="s">
        <v>25</v>
      </c>
      <c r="F43" s="12"/>
      <c r="G43" s="34">
        <f t="shared" si="0"/>
        <v>0</v>
      </c>
      <c r="H43" s="34">
        <f t="shared" si="1"/>
        <v>0</v>
      </c>
      <c r="I43" s="34">
        <f t="shared" si="2"/>
        <v>0</v>
      </c>
      <c r="J43" s="23"/>
      <c r="K43" s="7"/>
      <c r="L43" s="7"/>
      <c r="M43" s="7"/>
      <c r="N43" s="7"/>
      <c r="O43" s="7"/>
    </row>
    <row r="44" spans="1:15" s="8" customFormat="1" ht="17.5" customHeight="1" x14ac:dyDescent="0.35">
      <c r="A44" s="77" t="s">
        <v>57</v>
      </c>
      <c r="B44" s="78"/>
      <c r="C44" s="79"/>
      <c r="D44" s="11">
        <v>2000</v>
      </c>
      <c r="E44" s="11" t="s">
        <v>25</v>
      </c>
      <c r="F44" s="12"/>
      <c r="G44" s="34">
        <f t="shared" si="0"/>
        <v>0</v>
      </c>
      <c r="H44" s="34">
        <f t="shared" si="1"/>
        <v>0</v>
      </c>
      <c r="I44" s="34">
        <f t="shared" si="2"/>
        <v>0</v>
      </c>
      <c r="J44" s="23"/>
      <c r="K44" s="7"/>
      <c r="L44" s="7"/>
      <c r="M44" s="7"/>
      <c r="N44" s="7"/>
      <c r="O44" s="7"/>
    </row>
    <row r="45" spans="1:15" s="8" customFormat="1" ht="17.5" customHeight="1" x14ac:dyDescent="0.35">
      <c r="A45" s="77" t="s">
        <v>58</v>
      </c>
      <c r="B45" s="78"/>
      <c r="C45" s="79"/>
      <c r="D45" s="11">
        <v>1000</v>
      </c>
      <c r="E45" s="11" t="s">
        <v>25</v>
      </c>
      <c r="F45" s="12"/>
      <c r="G45" s="34">
        <f t="shared" si="0"/>
        <v>0</v>
      </c>
      <c r="H45" s="34">
        <f t="shared" si="1"/>
        <v>0</v>
      </c>
      <c r="I45" s="34">
        <f t="shared" si="2"/>
        <v>0</v>
      </c>
      <c r="J45" s="23"/>
      <c r="K45" s="7"/>
      <c r="L45" s="7"/>
      <c r="M45" s="7"/>
      <c r="N45" s="7"/>
      <c r="O45" s="7"/>
    </row>
    <row r="46" spans="1:15" s="8" customFormat="1" ht="17.5" customHeight="1" x14ac:dyDescent="0.35">
      <c r="A46" s="77" t="s">
        <v>59</v>
      </c>
      <c r="B46" s="78"/>
      <c r="C46" s="79"/>
      <c r="D46" s="11">
        <v>1000</v>
      </c>
      <c r="E46" s="11" t="s">
        <v>25</v>
      </c>
      <c r="F46" s="12"/>
      <c r="G46" s="34">
        <f t="shared" si="0"/>
        <v>0</v>
      </c>
      <c r="H46" s="34">
        <f t="shared" si="1"/>
        <v>0</v>
      </c>
      <c r="I46" s="34">
        <f t="shared" si="2"/>
        <v>0</v>
      </c>
      <c r="J46" s="23"/>
      <c r="K46" s="7"/>
      <c r="L46" s="7"/>
      <c r="M46" s="7"/>
      <c r="N46" s="7"/>
      <c r="O46" s="7"/>
    </row>
    <row r="47" spans="1:15" s="8" customFormat="1" ht="17.5" customHeight="1" x14ac:dyDescent="0.35">
      <c r="A47" s="77" t="s">
        <v>60</v>
      </c>
      <c r="B47" s="78"/>
      <c r="C47" s="79"/>
      <c r="D47" s="11">
        <v>2000</v>
      </c>
      <c r="E47" s="11" t="s">
        <v>25</v>
      </c>
      <c r="F47" s="12"/>
      <c r="G47" s="34">
        <f t="shared" si="0"/>
        <v>0</v>
      </c>
      <c r="H47" s="34">
        <f t="shared" si="1"/>
        <v>0</v>
      </c>
      <c r="I47" s="34">
        <f t="shared" si="2"/>
        <v>0</v>
      </c>
      <c r="J47" s="23"/>
      <c r="K47" s="7"/>
      <c r="L47" s="7"/>
      <c r="M47" s="7"/>
      <c r="N47" s="7"/>
      <c r="O47" s="7"/>
    </row>
    <row r="48" spans="1:15" s="8" customFormat="1" ht="17.5" customHeight="1" x14ac:dyDescent="0.35">
      <c r="A48" s="77" t="s">
        <v>61</v>
      </c>
      <c r="B48" s="78"/>
      <c r="C48" s="79"/>
      <c r="D48" s="11">
        <v>2000</v>
      </c>
      <c r="E48" s="11" t="s">
        <v>25</v>
      </c>
      <c r="F48" s="12"/>
      <c r="G48" s="34">
        <f t="shared" si="0"/>
        <v>0</v>
      </c>
      <c r="H48" s="34">
        <f t="shared" si="1"/>
        <v>0</v>
      </c>
      <c r="I48" s="34">
        <f t="shared" si="2"/>
        <v>0</v>
      </c>
      <c r="J48" s="23"/>
      <c r="K48" s="7"/>
      <c r="L48" s="7"/>
      <c r="M48" s="7"/>
      <c r="N48" s="7"/>
      <c r="O48" s="7"/>
    </row>
    <row r="49" spans="1:15" s="8" customFormat="1" ht="17.5" customHeight="1" x14ac:dyDescent="0.35">
      <c r="A49" s="77" t="s">
        <v>62</v>
      </c>
      <c r="B49" s="78"/>
      <c r="C49" s="79"/>
      <c r="D49" s="11">
        <v>2000</v>
      </c>
      <c r="E49" s="11" t="s">
        <v>25</v>
      </c>
      <c r="F49" s="12"/>
      <c r="G49" s="34">
        <f t="shared" si="0"/>
        <v>0</v>
      </c>
      <c r="H49" s="34">
        <f t="shared" si="1"/>
        <v>0</v>
      </c>
      <c r="I49" s="34">
        <f t="shared" si="2"/>
        <v>0</v>
      </c>
      <c r="J49" s="23"/>
      <c r="K49" s="7"/>
      <c r="L49" s="7"/>
      <c r="M49" s="7"/>
      <c r="N49" s="7"/>
      <c r="O49" s="7"/>
    </row>
    <row r="50" spans="1:15" s="8" customFormat="1" ht="17.5" customHeight="1" x14ac:dyDescent="0.35">
      <c r="A50" s="77" t="s">
        <v>63</v>
      </c>
      <c r="B50" s="78"/>
      <c r="C50" s="79"/>
      <c r="D50" s="11">
        <v>3000</v>
      </c>
      <c r="E50" s="11" t="s">
        <v>25</v>
      </c>
      <c r="F50" s="12"/>
      <c r="G50" s="34">
        <f t="shared" si="0"/>
        <v>0</v>
      </c>
      <c r="H50" s="34">
        <f t="shared" si="1"/>
        <v>0</v>
      </c>
      <c r="I50" s="34">
        <f t="shared" si="2"/>
        <v>0</v>
      </c>
      <c r="J50" s="23"/>
      <c r="K50" s="7"/>
      <c r="L50" s="7"/>
      <c r="M50" s="7"/>
      <c r="N50" s="7"/>
      <c r="O50" s="7"/>
    </row>
    <row r="51" spans="1:15" s="8" customFormat="1" ht="17.5" customHeight="1" x14ac:dyDescent="0.35">
      <c r="A51" s="77" t="s">
        <v>64</v>
      </c>
      <c r="B51" s="78"/>
      <c r="C51" s="79"/>
      <c r="D51" s="11">
        <v>3000</v>
      </c>
      <c r="E51" s="11" t="s">
        <v>25</v>
      </c>
      <c r="F51" s="12"/>
      <c r="G51" s="34">
        <f t="shared" si="0"/>
        <v>0</v>
      </c>
      <c r="H51" s="34">
        <f t="shared" si="1"/>
        <v>0</v>
      </c>
      <c r="I51" s="34">
        <f t="shared" si="2"/>
        <v>0</v>
      </c>
      <c r="J51" s="23"/>
      <c r="K51" s="7"/>
      <c r="L51" s="7"/>
      <c r="M51" s="7"/>
      <c r="N51" s="7"/>
      <c r="O51" s="7"/>
    </row>
    <row r="52" spans="1:15" s="8" customFormat="1" ht="17.5" customHeight="1" x14ac:dyDescent="0.35">
      <c r="A52" s="77" t="s">
        <v>65</v>
      </c>
      <c r="B52" s="78"/>
      <c r="C52" s="79"/>
      <c r="D52" s="11">
        <v>3000</v>
      </c>
      <c r="E52" s="11" t="s">
        <v>25</v>
      </c>
      <c r="F52" s="12"/>
      <c r="G52" s="34">
        <f t="shared" si="0"/>
        <v>0</v>
      </c>
      <c r="H52" s="34">
        <f t="shared" si="1"/>
        <v>0</v>
      </c>
      <c r="I52" s="34">
        <f t="shared" si="2"/>
        <v>0</v>
      </c>
      <c r="J52" s="23"/>
      <c r="K52" s="7"/>
      <c r="L52" s="7"/>
      <c r="M52" s="7"/>
      <c r="N52" s="7"/>
      <c r="O52" s="7"/>
    </row>
    <row r="53" spans="1:15" s="8" customFormat="1" ht="17.5" customHeight="1" x14ac:dyDescent="0.35">
      <c r="A53" s="77" t="s">
        <v>66</v>
      </c>
      <c r="B53" s="78"/>
      <c r="C53" s="79"/>
      <c r="D53" s="11">
        <v>3000</v>
      </c>
      <c r="E53" s="11" t="s">
        <v>25</v>
      </c>
      <c r="F53" s="12"/>
      <c r="G53" s="34">
        <f t="shared" si="0"/>
        <v>0</v>
      </c>
      <c r="H53" s="34">
        <f t="shared" si="1"/>
        <v>0</v>
      </c>
      <c r="I53" s="34">
        <f t="shared" si="2"/>
        <v>0</v>
      </c>
      <c r="J53" s="23"/>
      <c r="K53" s="7"/>
      <c r="L53" s="7"/>
      <c r="M53" s="7"/>
      <c r="N53" s="7"/>
      <c r="O53" s="7"/>
    </row>
    <row r="54" spans="1:15" s="8" customFormat="1" ht="17.5" customHeight="1" x14ac:dyDescent="0.35">
      <c r="A54" s="77" t="s">
        <v>67</v>
      </c>
      <c r="B54" s="78"/>
      <c r="C54" s="79"/>
      <c r="D54" s="11">
        <v>3000</v>
      </c>
      <c r="E54" s="11" t="s">
        <v>25</v>
      </c>
      <c r="F54" s="12"/>
      <c r="G54" s="34">
        <f t="shared" si="0"/>
        <v>0</v>
      </c>
      <c r="H54" s="34">
        <f t="shared" si="1"/>
        <v>0</v>
      </c>
      <c r="I54" s="34">
        <f t="shared" si="2"/>
        <v>0</v>
      </c>
      <c r="J54" s="23"/>
      <c r="K54" s="7"/>
      <c r="L54" s="7"/>
      <c r="M54" s="7"/>
      <c r="N54" s="7"/>
      <c r="O54" s="7"/>
    </row>
    <row r="55" spans="1:15" s="8" customFormat="1" ht="17.5" customHeight="1" x14ac:dyDescent="0.35">
      <c r="A55" s="77" t="s">
        <v>68</v>
      </c>
      <c r="B55" s="78"/>
      <c r="C55" s="79"/>
      <c r="D55" s="11">
        <v>3000</v>
      </c>
      <c r="E55" s="11" t="s">
        <v>25</v>
      </c>
      <c r="F55" s="12"/>
      <c r="G55" s="34">
        <f t="shared" si="0"/>
        <v>0</v>
      </c>
      <c r="H55" s="34">
        <f t="shared" si="1"/>
        <v>0</v>
      </c>
      <c r="I55" s="34">
        <f t="shared" si="2"/>
        <v>0</v>
      </c>
      <c r="J55" s="23"/>
      <c r="K55" s="7"/>
      <c r="L55" s="7"/>
      <c r="M55" s="7"/>
      <c r="N55" s="7"/>
      <c r="O55" s="7"/>
    </row>
    <row r="56" spans="1:15" s="8" customFormat="1" ht="17.5" customHeight="1" x14ac:dyDescent="0.35">
      <c r="A56" s="77" t="s">
        <v>69</v>
      </c>
      <c r="B56" s="78"/>
      <c r="C56" s="79"/>
      <c r="D56" s="11">
        <v>3000</v>
      </c>
      <c r="E56" s="11" t="s">
        <v>25</v>
      </c>
      <c r="F56" s="12"/>
      <c r="G56" s="34">
        <f t="shared" si="0"/>
        <v>0</v>
      </c>
      <c r="H56" s="34">
        <f t="shared" si="1"/>
        <v>0</v>
      </c>
      <c r="I56" s="34">
        <f t="shared" si="2"/>
        <v>0</v>
      </c>
      <c r="J56" s="23"/>
      <c r="K56" s="7"/>
      <c r="L56" s="7"/>
      <c r="M56" s="7"/>
      <c r="N56" s="7"/>
      <c r="O56" s="7"/>
    </row>
    <row r="57" spans="1:15" s="8" customFormat="1" ht="17.5" customHeight="1" x14ac:dyDescent="0.35">
      <c r="A57" s="77" t="s">
        <v>70</v>
      </c>
      <c r="B57" s="78"/>
      <c r="C57" s="79"/>
      <c r="D57" s="11">
        <v>3000</v>
      </c>
      <c r="E57" s="11" t="s">
        <v>25</v>
      </c>
      <c r="F57" s="12"/>
      <c r="G57" s="34">
        <f t="shared" si="0"/>
        <v>0</v>
      </c>
      <c r="H57" s="34">
        <f t="shared" si="1"/>
        <v>0</v>
      </c>
      <c r="I57" s="34">
        <f t="shared" si="2"/>
        <v>0</v>
      </c>
      <c r="J57" s="23"/>
      <c r="K57" s="7"/>
      <c r="L57" s="7"/>
      <c r="M57" s="7"/>
      <c r="N57" s="7"/>
      <c r="O57" s="7"/>
    </row>
    <row r="58" spans="1:15" s="8" customFormat="1" ht="17.5" customHeight="1" x14ac:dyDescent="0.35">
      <c r="A58" s="77" t="s">
        <v>71</v>
      </c>
      <c r="B58" s="78"/>
      <c r="C58" s="79"/>
      <c r="D58" s="11">
        <v>3000</v>
      </c>
      <c r="E58" s="11" t="s">
        <v>25</v>
      </c>
      <c r="F58" s="12"/>
      <c r="G58" s="34">
        <f t="shared" si="0"/>
        <v>0</v>
      </c>
      <c r="H58" s="34">
        <f t="shared" si="1"/>
        <v>0</v>
      </c>
      <c r="I58" s="34">
        <f t="shared" si="2"/>
        <v>0</v>
      </c>
      <c r="J58" s="23"/>
      <c r="K58" s="7"/>
      <c r="L58" s="7"/>
      <c r="M58" s="7"/>
      <c r="N58" s="7"/>
      <c r="O58" s="7"/>
    </row>
    <row r="59" spans="1:15" s="8" customFormat="1" ht="17.5" customHeight="1" x14ac:dyDescent="0.35">
      <c r="A59" s="77" t="s">
        <v>72</v>
      </c>
      <c r="B59" s="78"/>
      <c r="C59" s="79"/>
      <c r="D59" s="11">
        <v>2000</v>
      </c>
      <c r="E59" s="11" t="s">
        <v>25</v>
      </c>
      <c r="F59" s="12"/>
      <c r="G59" s="34">
        <f t="shared" si="0"/>
        <v>0</v>
      </c>
      <c r="H59" s="34">
        <f t="shared" si="1"/>
        <v>0</v>
      </c>
      <c r="I59" s="34">
        <f t="shared" si="2"/>
        <v>0</v>
      </c>
      <c r="J59" s="23"/>
      <c r="K59" s="7"/>
      <c r="L59" s="7"/>
      <c r="M59" s="7"/>
      <c r="N59" s="7"/>
      <c r="O59" s="7"/>
    </row>
    <row r="60" spans="1:15" s="8" customFormat="1" ht="17.5" customHeight="1" x14ac:dyDescent="0.35">
      <c r="A60" s="77" t="s">
        <v>73</v>
      </c>
      <c r="B60" s="78"/>
      <c r="C60" s="79"/>
      <c r="D60" s="11">
        <v>2000</v>
      </c>
      <c r="E60" s="11" t="s">
        <v>25</v>
      </c>
      <c r="F60" s="12"/>
      <c r="G60" s="34">
        <f t="shared" si="0"/>
        <v>0</v>
      </c>
      <c r="H60" s="34">
        <f t="shared" si="1"/>
        <v>0</v>
      </c>
      <c r="I60" s="34">
        <f t="shared" si="2"/>
        <v>0</v>
      </c>
      <c r="J60" s="23"/>
      <c r="K60" s="7"/>
      <c r="L60" s="7"/>
      <c r="M60" s="7"/>
      <c r="N60" s="7"/>
      <c r="O60" s="7"/>
    </row>
    <row r="61" spans="1:15" s="8" customFormat="1" ht="17.5" customHeight="1" x14ac:dyDescent="0.35">
      <c r="A61" s="77" t="s">
        <v>74</v>
      </c>
      <c r="B61" s="78"/>
      <c r="C61" s="79"/>
      <c r="D61" s="11">
        <v>2000</v>
      </c>
      <c r="E61" s="11" t="s">
        <v>25</v>
      </c>
      <c r="F61" s="12"/>
      <c r="G61" s="34">
        <f t="shared" si="0"/>
        <v>0</v>
      </c>
      <c r="H61" s="34">
        <f t="shared" si="1"/>
        <v>0</v>
      </c>
      <c r="I61" s="34">
        <f t="shared" si="2"/>
        <v>0</v>
      </c>
      <c r="J61" s="23"/>
      <c r="K61" s="7"/>
      <c r="L61" s="7"/>
      <c r="M61" s="7"/>
      <c r="N61" s="7"/>
      <c r="O61" s="7"/>
    </row>
    <row r="62" spans="1:15" s="8" customFormat="1" ht="17.5" customHeight="1" x14ac:dyDescent="0.35">
      <c r="A62" s="77" t="s">
        <v>75</v>
      </c>
      <c r="B62" s="78"/>
      <c r="C62" s="79"/>
      <c r="D62" s="11">
        <v>2000</v>
      </c>
      <c r="E62" s="11" t="s">
        <v>25</v>
      </c>
      <c r="F62" s="12"/>
      <c r="G62" s="34">
        <f t="shared" si="0"/>
        <v>0</v>
      </c>
      <c r="H62" s="34">
        <f t="shared" si="1"/>
        <v>0</v>
      </c>
      <c r="I62" s="34">
        <f t="shared" si="2"/>
        <v>0</v>
      </c>
      <c r="J62" s="23"/>
      <c r="K62" s="7"/>
      <c r="L62" s="7"/>
      <c r="M62" s="7"/>
      <c r="N62" s="7"/>
      <c r="O62" s="7"/>
    </row>
    <row r="63" spans="1:15" s="8" customFormat="1" ht="17.5" customHeight="1" x14ac:dyDescent="0.35">
      <c r="A63" s="77" t="s">
        <v>76</v>
      </c>
      <c r="B63" s="78"/>
      <c r="C63" s="79"/>
      <c r="D63" s="11">
        <v>2000</v>
      </c>
      <c r="E63" s="11" t="s">
        <v>25</v>
      </c>
      <c r="F63" s="12"/>
      <c r="G63" s="34">
        <f t="shared" si="0"/>
        <v>0</v>
      </c>
      <c r="H63" s="34">
        <f t="shared" si="1"/>
        <v>0</v>
      </c>
      <c r="I63" s="34">
        <f t="shared" si="2"/>
        <v>0</v>
      </c>
      <c r="J63" s="23"/>
      <c r="K63" s="7"/>
      <c r="L63" s="7"/>
      <c r="M63" s="7"/>
      <c r="N63" s="7"/>
      <c r="O63" s="7"/>
    </row>
    <row r="64" spans="1:15" s="8" customFormat="1" ht="17.5" customHeight="1" x14ac:dyDescent="0.35">
      <c r="A64" s="77" t="s">
        <v>77</v>
      </c>
      <c r="B64" s="78"/>
      <c r="C64" s="79"/>
      <c r="D64" s="11">
        <v>500</v>
      </c>
      <c r="E64" s="11" t="s">
        <v>25</v>
      </c>
      <c r="F64" s="12"/>
      <c r="G64" s="34">
        <f t="shared" si="0"/>
        <v>0</v>
      </c>
      <c r="H64" s="34">
        <f t="shared" si="1"/>
        <v>0</v>
      </c>
      <c r="I64" s="34">
        <f t="shared" si="2"/>
        <v>0</v>
      </c>
      <c r="J64" s="23"/>
      <c r="K64" s="7"/>
      <c r="L64" s="7"/>
      <c r="M64" s="7"/>
      <c r="N64" s="7"/>
      <c r="O64" s="7"/>
    </row>
    <row r="65" spans="1:15" s="8" customFormat="1" ht="17.5" customHeight="1" x14ac:dyDescent="0.35">
      <c r="A65" s="77" t="s">
        <v>78</v>
      </c>
      <c r="B65" s="78"/>
      <c r="C65" s="79"/>
      <c r="D65" s="11">
        <v>3000</v>
      </c>
      <c r="E65" s="11" t="s">
        <v>79</v>
      </c>
      <c r="F65" s="12"/>
      <c r="G65" s="34">
        <f t="shared" si="0"/>
        <v>0</v>
      </c>
      <c r="H65" s="34">
        <f t="shared" si="1"/>
        <v>0</v>
      </c>
      <c r="I65" s="34">
        <f t="shared" si="2"/>
        <v>0</v>
      </c>
      <c r="J65" s="23"/>
      <c r="K65" s="7"/>
      <c r="L65" s="7"/>
      <c r="M65" s="7"/>
      <c r="N65" s="7"/>
      <c r="O65" s="7"/>
    </row>
    <row r="66" spans="1:15" s="8" customFormat="1" ht="17.5" customHeight="1" x14ac:dyDescent="0.35">
      <c r="A66" s="77" t="s">
        <v>80</v>
      </c>
      <c r="B66" s="78"/>
      <c r="C66" s="79"/>
      <c r="D66" s="11">
        <v>3000</v>
      </c>
      <c r="E66" s="11" t="s">
        <v>79</v>
      </c>
      <c r="F66" s="12"/>
      <c r="G66" s="34">
        <f t="shared" si="0"/>
        <v>0</v>
      </c>
      <c r="H66" s="34">
        <f t="shared" si="1"/>
        <v>0</v>
      </c>
      <c r="I66" s="34">
        <f t="shared" si="2"/>
        <v>0</v>
      </c>
      <c r="J66" s="23"/>
      <c r="K66" s="7"/>
      <c r="L66" s="7"/>
      <c r="M66" s="7"/>
      <c r="N66" s="7"/>
      <c r="O66" s="7"/>
    </row>
    <row r="67" spans="1:15" s="8" customFormat="1" ht="17.5" customHeight="1" x14ac:dyDescent="0.35">
      <c r="A67" s="77" t="s">
        <v>81</v>
      </c>
      <c r="B67" s="78"/>
      <c r="C67" s="79"/>
      <c r="D67" s="11">
        <v>2000</v>
      </c>
      <c r="E67" s="11" t="s">
        <v>25</v>
      </c>
      <c r="F67" s="12"/>
      <c r="G67" s="34">
        <f t="shared" si="0"/>
        <v>0</v>
      </c>
      <c r="H67" s="34">
        <f t="shared" si="1"/>
        <v>0</v>
      </c>
      <c r="I67" s="34">
        <f t="shared" si="2"/>
        <v>0</v>
      </c>
      <c r="J67" s="23"/>
      <c r="K67" s="7"/>
      <c r="L67" s="7"/>
      <c r="M67" s="7"/>
      <c r="N67" s="7"/>
      <c r="O67" s="7"/>
    </row>
    <row r="68" spans="1:15" s="8" customFormat="1" ht="17.5" customHeight="1" x14ac:dyDescent="0.35">
      <c r="A68" s="77" t="s">
        <v>82</v>
      </c>
      <c r="B68" s="78"/>
      <c r="C68" s="79"/>
      <c r="D68" s="11">
        <v>2000</v>
      </c>
      <c r="E68" s="11" t="s">
        <v>25</v>
      </c>
      <c r="F68" s="12"/>
      <c r="G68" s="34">
        <f t="shared" si="0"/>
        <v>0</v>
      </c>
      <c r="H68" s="34">
        <f t="shared" si="1"/>
        <v>0</v>
      </c>
      <c r="I68" s="34">
        <f t="shared" si="2"/>
        <v>0</v>
      </c>
      <c r="J68" s="23"/>
      <c r="K68" s="7"/>
      <c r="L68" s="7"/>
      <c r="M68" s="7"/>
      <c r="N68" s="7"/>
      <c r="O68" s="7"/>
    </row>
    <row r="69" spans="1:15" s="8" customFormat="1" ht="17.5" customHeight="1" x14ac:dyDescent="0.35">
      <c r="A69" s="77" t="s">
        <v>83</v>
      </c>
      <c r="B69" s="78"/>
      <c r="C69" s="79"/>
      <c r="D69" s="11">
        <v>2000</v>
      </c>
      <c r="E69" s="11" t="s">
        <v>25</v>
      </c>
      <c r="F69" s="12"/>
      <c r="G69" s="34">
        <f t="shared" si="0"/>
        <v>0</v>
      </c>
      <c r="H69" s="34">
        <f t="shared" si="1"/>
        <v>0</v>
      </c>
      <c r="I69" s="34">
        <f t="shared" si="2"/>
        <v>0</v>
      </c>
      <c r="J69" s="23"/>
      <c r="K69" s="7"/>
      <c r="L69" s="7"/>
      <c r="M69" s="7"/>
      <c r="N69" s="7"/>
      <c r="O69" s="7"/>
    </row>
    <row r="70" spans="1:15" s="8" customFormat="1" ht="17.5" customHeight="1" x14ac:dyDescent="0.35">
      <c r="A70" s="77" t="s">
        <v>84</v>
      </c>
      <c r="B70" s="78"/>
      <c r="C70" s="79"/>
      <c r="D70" s="11">
        <v>2000</v>
      </c>
      <c r="E70" s="11" t="s">
        <v>25</v>
      </c>
      <c r="F70" s="12"/>
      <c r="G70" s="34">
        <f t="shared" si="0"/>
        <v>0</v>
      </c>
      <c r="H70" s="34">
        <f t="shared" si="1"/>
        <v>0</v>
      </c>
      <c r="I70" s="34">
        <f t="shared" si="2"/>
        <v>0</v>
      </c>
      <c r="J70" s="23"/>
      <c r="K70" s="7"/>
      <c r="L70" s="7"/>
      <c r="M70" s="7"/>
      <c r="N70" s="7"/>
      <c r="O70" s="7"/>
    </row>
    <row r="71" spans="1:15" s="8" customFormat="1" ht="17.5" customHeight="1" x14ac:dyDescent="0.35">
      <c r="A71" s="77" t="s">
        <v>85</v>
      </c>
      <c r="B71" s="78"/>
      <c r="C71" s="79"/>
      <c r="D71" s="11">
        <v>2000</v>
      </c>
      <c r="E71" s="11" t="s">
        <v>25</v>
      </c>
      <c r="F71" s="12"/>
      <c r="G71" s="34">
        <f t="shared" si="0"/>
        <v>0</v>
      </c>
      <c r="H71" s="34">
        <f t="shared" si="1"/>
        <v>0</v>
      </c>
      <c r="I71" s="34">
        <f t="shared" si="2"/>
        <v>0</v>
      </c>
      <c r="J71" s="23"/>
      <c r="K71" s="7"/>
      <c r="L71" s="7"/>
      <c r="M71" s="7"/>
      <c r="N71" s="7"/>
      <c r="O71" s="7"/>
    </row>
    <row r="72" spans="1:15" s="8" customFormat="1" ht="17.5" customHeight="1" x14ac:dyDescent="0.35">
      <c r="A72" s="77" t="s">
        <v>86</v>
      </c>
      <c r="B72" s="78"/>
      <c r="C72" s="79"/>
      <c r="D72" s="11">
        <v>3000</v>
      </c>
      <c r="E72" s="11" t="s">
        <v>25</v>
      </c>
      <c r="F72" s="12"/>
      <c r="G72" s="34">
        <f t="shared" si="0"/>
        <v>0</v>
      </c>
      <c r="H72" s="34">
        <f t="shared" si="1"/>
        <v>0</v>
      </c>
      <c r="I72" s="34">
        <f t="shared" si="2"/>
        <v>0</v>
      </c>
      <c r="J72" s="23"/>
      <c r="K72" s="7"/>
      <c r="L72" s="7"/>
      <c r="M72" s="7"/>
      <c r="N72" s="7"/>
      <c r="O72" s="7"/>
    </row>
    <row r="73" spans="1:15" s="8" customFormat="1" ht="17.5" customHeight="1" x14ac:dyDescent="0.35">
      <c r="A73" s="77" t="s">
        <v>87</v>
      </c>
      <c r="B73" s="78"/>
      <c r="C73" s="79"/>
      <c r="D73" s="11">
        <v>50</v>
      </c>
      <c r="E73" s="11" t="s">
        <v>88</v>
      </c>
      <c r="F73" s="12"/>
      <c r="G73" s="34">
        <f t="shared" si="0"/>
        <v>0</v>
      </c>
      <c r="H73" s="34">
        <f t="shared" si="1"/>
        <v>0</v>
      </c>
      <c r="I73" s="34">
        <f t="shared" si="2"/>
        <v>0</v>
      </c>
      <c r="J73" s="23"/>
      <c r="K73" s="7"/>
      <c r="L73" s="7"/>
      <c r="M73" s="7"/>
      <c r="N73" s="7"/>
      <c r="O73" s="7"/>
    </row>
    <row r="74" spans="1:15" s="8" customFormat="1" ht="17.5" customHeight="1" x14ac:dyDescent="0.35">
      <c r="A74" s="77" t="s">
        <v>89</v>
      </c>
      <c r="B74" s="78"/>
      <c r="C74" s="79"/>
      <c r="D74" s="11">
        <v>50</v>
      </c>
      <c r="E74" s="11" t="s">
        <v>88</v>
      </c>
      <c r="F74" s="12"/>
      <c r="G74" s="34">
        <f t="shared" si="0"/>
        <v>0</v>
      </c>
      <c r="H74" s="34">
        <f t="shared" si="1"/>
        <v>0</v>
      </c>
      <c r="I74" s="34">
        <f t="shared" si="2"/>
        <v>0</v>
      </c>
      <c r="J74" s="23"/>
      <c r="K74" s="7"/>
      <c r="L74" s="7"/>
      <c r="M74" s="7"/>
      <c r="N74" s="7"/>
      <c r="O74" s="7"/>
    </row>
    <row r="75" spans="1:15" s="8" customFormat="1" ht="17.5" customHeight="1" x14ac:dyDescent="0.35">
      <c r="A75" s="77" t="s">
        <v>90</v>
      </c>
      <c r="B75" s="78"/>
      <c r="C75" s="79"/>
      <c r="D75" s="11">
        <v>800</v>
      </c>
      <c r="E75" s="11" t="s">
        <v>25</v>
      </c>
      <c r="F75" s="12"/>
      <c r="G75" s="34">
        <f t="shared" si="0"/>
        <v>0</v>
      </c>
      <c r="H75" s="34">
        <f t="shared" si="1"/>
        <v>0</v>
      </c>
      <c r="I75" s="34">
        <f t="shared" si="2"/>
        <v>0</v>
      </c>
      <c r="J75" s="23"/>
      <c r="K75" s="7"/>
      <c r="L75" s="7"/>
      <c r="M75" s="7"/>
      <c r="N75" s="7"/>
      <c r="O75" s="7"/>
    </row>
    <row r="76" spans="1:15" s="8" customFormat="1" ht="17.5" customHeight="1" x14ac:dyDescent="0.35">
      <c r="A76" s="77" t="s">
        <v>91</v>
      </c>
      <c r="B76" s="78"/>
      <c r="C76" s="79"/>
      <c r="D76" s="11">
        <v>800</v>
      </c>
      <c r="E76" s="11" t="s">
        <v>25</v>
      </c>
      <c r="F76" s="12"/>
      <c r="G76" s="34">
        <f t="shared" si="0"/>
        <v>0</v>
      </c>
      <c r="H76" s="34">
        <f t="shared" si="1"/>
        <v>0</v>
      </c>
      <c r="I76" s="34">
        <f t="shared" si="2"/>
        <v>0</v>
      </c>
      <c r="J76" s="23"/>
      <c r="K76" s="7"/>
      <c r="L76" s="7"/>
      <c r="M76" s="7"/>
      <c r="N76" s="7"/>
      <c r="O76" s="7"/>
    </row>
    <row r="77" spans="1:15" s="8" customFormat="1" ht="17.5" customHeight="1" x14ac:dyDescent="0.35">
      <c r="A77" s="77" t="s">
        <v>92</v>
      </c>
      <c r="B77" s="78"/>
      <c r="C77" s="79"/>
      <c r="D77" s="11">
        <v>800</v>
      </c>
      <c r="E77" s="11" t="s">
        <v>25</v>
      </c>
      <c r="F77" s="12"/>
      <c r="G77" s="34">
        <f t="shared" si="0"/>
        <v>0</v>
      </c>
      <c r="H77" s="34">
        <f t="shared" si="1"/>
        <v>0</v>
      </c>
      <c r="I77" s="34">
        <f t="shared" si="2"/>
        <v>0</v>
      </c>
      <c r="J77" s="23"/>
      <c r="K77" s="7"/>
      <c r="L77" s="7"/>
      <c r="M77" s="7"/>
      <c r="N77" s="7"/>
      <c r="O77" s="7"/>
    </row>
    <row r="78" spans="1:15" s="8" customFormat="1" ht="17.5" customHeight="1" x14ac:dyDescent="0.35">
      <c r="A78" s="77" t="s">
        <v>93</v>
      </c>
      <c r="B78" s="78"/>
      <c r="C78" s="79"/>
      <c r="D78" s="11">
        <v>800</v>
      </c>
      <c r="E78" s="11" t="s">
        <v>25</v>
      </c>
      <c r="F78" s="12"/>
      <c r="G78" s="34">
        <f t="shared" si="0"/>
        <v>0</v>
      </c>
      <c r="H78" s="34">
        <f t="shared" si="1"/>
        <v>0</v>
      </c>
      <c r="I78" s="34">
        <f t="shared" si="2"/>
        <v>0</v>
      </c>
      <c r="J78" s="23"/>
      <c r="K78" s="7"/>
      <c r="L78" s="7"/>
      <c r="M78" s="7"/>
      <c r="N78" s="7"/>
      <c r="O78" s="7"/>
    </row>
    <row r="79" spans="1:15" s="8" customFormat="1" ht="17.5" customHeight="1" x14ac:dyDescent="0.35">
      <c r="A79" s="77" t="s">
        <v>94</v>
      </c>
      <c r="B79" s="78"/>
      <c r="C79" s="79"/>
      <c r="D79" s="11">
        <v>1000</v>
      </c>
      <c r="E79" s="11" t="s">
        <v>25</v>
      </c>
      <c r="F79" s="12"/>
      <c r="G79" s="34">
        <f t="shared" si="0"/>
        <v>0</v>
      </c>
      <c r="H79" s="34">
        <f t="shared" si="1"/>
        <v>0</v>
      </c>
      <c r="I79" s="34">
        <f t="shared" si="2"/>
        <v>0</v>
      </c>
      <c r="J79" s="23"/>
      <c r="K79" s="7"/>
      <c r="L79" s="7"/>
      <c r="M79" s="7"/>
      <c r="N79" s="7"/>
      <c r="O79" s="7"/>
    </row>
    <row r="80" spans="1:15" s="8" customFormat="1" ht="17.5" customHeight="1" x14ac:dyDescent="0.35">
      <c r="A80" s="77" t="s">
        <v>95</v>
      </c>
      <c r="B80" s="78"/>
      <c r="C80" s="79"/>
      <c r="D80" s="11">
        <v>1000</v>
      </c>
      <c r="E80" s="11" t="s">
        <v>25</v>
      </c>
      <c r="F80" s="12"/>
      <c r="G80" s="34">
        <f t="shared" si="0"/>
        <v>0</v>
      </c>
      <c r="H80" s="34">
        <f t="shared" si="1"/>
        <v>0</v>
      </c>
      <c r="I80" s="34">
        <f t="shared" si="2"/>
        <v>0</v>
      </c>
      <c r="J80" s="23"/>
      <c r="K80" s="7"/>
      <c r="L80" s="7"/>
      <c r="M80" s="7"/>
      <c r="N80" s="7"/>
      <c r="O80" s="7"/>
    </row>
    <row r="81" spans="1:15" s="8" customFormat="1" ht="17.5" customHeight="1" x14ac:dyDescent="0.35">
      <c r="A81" s="77" t="s">
        <v>96</v>
      </c>
      <c r="B81" s="78"/>
      <c r="C81" s="79"/>
      <c r="D81" s="11">
        <v>1000</v>
      </c>
      <c r="E81" s="11" t="s">
        <v>25</v>
      </c>
      <c r="F81" s="12"/>
      <c r="G81" s="34">
        <f t="shared" si="0"/>
        <v>0</v>
      </c>
      <c r="H81" s="34">
        <f t="shared" si="1"/>
        <v>0</v>
      </c>
      <c r="I81" s="34">
        <f t="shared" si="2"/>
        <v>0</v>
      </c>
      <c r="J81" s="23"/>
      <c r="K81" s="7"/>
      <c r="L81" s="7"/>
      <c r="M81" s="7"/>
      <c r="N81" s="7"/>
      <c r="O81" s="7"/>
    </row>
    <row r="82" spans="1:15" s="8" customFormat="1" ht="17.5" customHeight="1" x14ac:dyDescent="0.35">
      <c r="A82" s="77" t="s">
        <v>97</v>
      </c>
      <c r="B82" s="78"/>
      <c r="C82" s="79"/>
      <c r="D82" s="11">
        <v>2000</v>
      </c>
      <c r="E82" s="11" t="s">
        <v>25</v>
      </c>
      <c r="F82" s="12"/>
      <c r="G82" s="34">
        <f t="shared" si="0"/>
        <v>0</v>
      </c>
      <c r="H82" s="34">
        <f t="shared" si="1"/>
        <v>0</v>
      </c>
      <c r="I82" s="34">
        <f t="shared" si="2"/>
        <v>0</v>
      </c>
      <c r="J82" s="23"/>
      <c r="K82" s="7"/>
      <c r="L82" s="7"/>
      <c r="M82" s="7"/>
      <c r="N82" s="7"/>
      <c r="O82" s="7"/>
    </row>
    <row r="83" spans="1:15" s="8" customFormat="1" ht="17.5" customHeight="1" x14ac:dyDescent="0.35">
      <c r="A83" s="77" t="s">
        <v>98</v>
      </c>
      <c r="B83" s="78"/>
      <c r="C83" s="79"/>
      <c r="D83" s="11">
        <v>1000</v>
      </c>
      <c r="E83" s="11" t="s">
        <v>25</v>
      </c>
      <c r="F83" s="12"/>
      <c r="G83" s="34">
        <f t="shared" ref="G83:G93" si="3">F83*1.2</f>
        <v>0</v>
      </c>
      <c r="H83" s="34">
        <f t="shared" ref="H83:H93" si="4">D83*F83</f>
        <v>0</v>
      </c>
      <c r="I83" s="34">
        <f t="shared" ref="I83:I93" si="5">H83*1.2</f>
        <v>0</v>
      </c>
      <c r="J83" s="23"/>
      <c r="K83" s="7"/>
      <c r="L83" s="7"/>
      <c r="M83" s="7"/>
      <c r="N83" s="7"/>
      <c r="O83" s="7"/>
    </row>
    <row r="84" spans="1:15" s="8" customFormat="1" ht="17.5" customHeight="1" x14ac:dyDescent="0.35">
      <c r="A84" s="77" t="s">
        <v>99</v>
      </c>
      <c r="B84" s="78"/>
      <c r="C84" s="79"/>
      <c r="D84" s="11">
        <v>1000</v>
      </c>
      <c r="E84" s="11" t="s">
        <v>25</v>
      </c>
      <c r="F84" s="12"/>
      <c r="G84" s="34">
        <f t="shared" si="3"/>
        <v>0</v>
      </c>
      <c r="H84" s="34">
        <f t="shared" si="4"/>
        <v>0</v>
      </c>
      <c r="I84" s="34">
        <f t="shared" si="5"/>
        <v>0</v>
      </c>
      <c r="J84" s="23"/>
      <c r="K84" s="7"/>
      <c r="L84" s="7"/>
      <c r="M84" s="7"/>
      <c r="N84" s="7"/>
      <c r="O84" s="7"/>
    </row>
    <row r="85" spans="1:15" s="8" customFormat="1" ht="17.5" customHeight="1" x14ac:dyDescent="0.35">
      <c r="A85" s="77" t="s">
        <v>100</v>
      </c>
      <c r="B85" s="78"/>
      <c r="C85" s="79"/>
      <c r="D85" s="11">
        <v>1000</v>
      </c>
      <c r="E85" s="11" t="s">
        <v>25</v>
      </c>
      <c r="F85" s="12"/>
      <c r="G85" s="34">
        <f t="shared" si="3"/>
        <v>0</v>
      </c>
      <c r="H85" s="34">
        <f t="shared" si="4"/>
        <v>0</v>
      </c>
      <c r="I85" s="34">
        <f t="shared" si="5"/>
        <v>0</v>
      </c>
      <c r="J85" s="23"/>
      <c r="K85" s="7"/>
      <c r="L85" s="7"/>
      <c r="M85" s="7"/>
      <c r="N85" s="7"/>
      <c r="O85" s="7"/>
    </row>
    <row r="86" spans="1:15" s="8" customFormat="1" ht="17.5" customHeight="1" x14ac:dyDescent="0.35">
      <c r="A86" s="77" t="s">
        <v>101</v>
      </c>
      <c r="B86" s="78"/>
      <c r="C86" s="79"/>
      <c r="D86" s="11">
        <v>1000</v>
      </c>
      <c r="E86" s="11" t="s">
        <v>102</v>
      </c>
      <c r="F86" s="12"/>
      <c r="G86" s="34">
        <f t="shared" si="3"/>
        <v>0</v>
      </c>
      <c r="H86" s="34">
        <f t="shared" si="4"/>
        <v>0</v>
      </c>
      <c r="I86" s="34">
        <f t="shared" si="5"/>
        <v>0</v>
      </c>
      <c r="J86" s="23"/>
      <c r="K86" s="7"/>
      <c r="L86" s="7"/>
      <c r="M86" s="7"/>
      <c r="N86" s="7"/>
      <c r="O86" s="7"/>
    </row>
    <row r="87" spans="1:15" s="8" customFormat="1" ht="17.5" customHeight="1" x14ac:dyDescent="0.35">
      <c r="A87" s="77" t="s">
        <v>103</v>
      </c>
      <c r="B87" s="78"/>
      <c r="C87" s="79"/>
      <c r="D87" s="11">
        <v>1000</v>
      </c>
      <c r="E87" s="11" t="s">
        <v>25</v>
      </c>
      <c r="F87" s="12"/>
      <c r="G87" s="34">
        <f t="shared" si="3"/>
        <v>0</v>
      </c>
      <c r="H87" s="34">
        <f t="shared" si="4"/>
        <v>0</v>
      </c>
      <c r="I87" s="34">
        <f t="shared" si="5"/>
        <v>0</v>
      </c>
      <c r="J87" s="23"/>
      <c r="K87" s="7"/>
      <c r="L87" s="7"/>
      <c r="M87" s="7"/>
      <c r="N87" s="7"/>
      <c r="O87" s="7"/>
    </row>
    <row r="88" spans="1:15" s="8" customFormat="1" ht="17.5" customHeight="1" x14ac:dyDescent="0.35">
      <c r="A88" s="77" t="s">
        <v>104</v>
      </c>
      <c r="B88" s="78"/>
      <c r="C88" s="79"/>
      <c r="D88" s="11">
        <v>2000</v>
      </c>
      <c r="E88" s="11" t="s">
        <v>25</v>
      </c>
      <c r="F88" s="12"/>
      <c r="G88" s="34">
        <f t="shared" si="3"/>
        <v>0</v>
      </c>
      <c r="H88" s="34">
        <f t="shared" si="4"/>
        <v>0</v>
      </c>
      <c r="I88" s="34">
        <f t="shared" si="5"/>
        <v>0</v>
      </c>
      <c r="J88" s="23"/>
      <c r="K88" s="7"/>
      <c r="L88" s="7"/>
      <c r="M88" s="7"/>
      <c r="N88" s="7"/>
      <c r="O88" s="7"/>
    </row>
    <row r="89" spans="1:15" s="8" customFormat="1" ht="17.5" customHeight="1" x14ac:dyDescent="0.35">
      <c r="A89" s="77" t="s">
        <v>105</v>
      </c>
      <c r="B89" s="78"/>
      <c r="C89" s="79"/>
      <c r="D89" s="11">
        <v>2000</v>
      </c>
      <c r="E89" s="11" t="s">
        <v>25</v>
      </c>
      <c r="F89" s="12"/>
      <c r="G89" s="34">
        <f t="shared" si="3"/>
        <v>0</v>
      </c>
      <c r="H89" s="34">
        <f t="shared" si="4"/>
        <v>0</v>
      </c>
      <c r="I89" s="34">
        <f t="shared" si="5"/>
        <v>0</v>
      </c>
      <c r="J89" s="23"/>
      <c r="K89" s="7"/>
      <c r="L89" s="7"/>
      <c r="M89" s="7"/>
      <c r="N89" s="7"/>
      <c r="O89" s="7"/>
    </row>
    <row r="90" spans="1:15" s="8" customFormat="1" ht="17.5" customHeight="1" x14ac:dyDescent="0.35">
      <c r="A90" s="77" t="s">
        <v>106</v>
      </c>
      <c r="B90" s="78"/>
      <c r="C90" s="79"/>
      <c r="D90" s="11">
        <v>2000</v>
      </c>
      <c r="E90" s="11" t="s">
        <v>25</v>
      </c>
      <c r="F90" s="12"/>
      <c r="G90" s="34">
        <f t="shared" si="3"/>
        <v>0</v>
      </c>
      <c r="H90" s="34">
        <f t="shared" si="4"/>
        <v>0</v>
      </c>
      <c r="I90" s="34">
        <f t="shared" si="5"/>
        <v>0</v>
      </c>
      <c r="J90" s="23"/>
      <c r="K90" s="7"/>
      <c r="L90" s="7"/>
      <c r="M90" s="7"/>
      <c r="N90" s="7"/>
      <c r="O90" s="7"/>
    </row>
    <row r="91" spans="1:15" s="8" customFormat="1" ht="17.5" customHeight="1" x14ac:dyDescent="0.35">
      <c r="A91" s="77" t="s">
        <v>107</v>
      </c>
      <c r="B91" s="78"/>
      <c r="C91" s="79"/>
      <c r="D91" s="11">
        <v>2000</v>
      </c>
      <c r="E91" s="11" t="s">
        <v>25</v>
      </c>
      <c r="F91" s="12"/>
      <c r="G91" s="34">
        <f t="shared" si="3"/>
        <v>0</v>
      </c>
      <c r="H91" s="34">
        <f t="shared" si="4"/>
        <v>0</v>
      </c>
      <c r="I91" s="34">
        <f t="shared" si="5"/>
        <v>0</v>
      </c>
      <c r="J91" s="23"/>
      <c r="K91" s="7"/>
      <c r="L91" s="7"/>
      <c r="M91" s="7"/>
      <c r="N91" s="7"/>
      <c r="O91" s="7"/>
    </row>
    <row r="92" spans="1:15" s="8" customFormat="1" ht="17.5" customHeight="1" x14ac:dyDescent="0.35">
      <c r="A92" s="77" t="s">
        <v>108</v>
      </c>
      <c r="B92" s="78"/>
      <c r="C92" s="79"/>
      <c r="D92" s="11">
        <v>2000</v>
      </c>
      <c r="E92" s="11" t="s">
        <v>25</v>
      </c>
      <c r="F92" s="12"/>
      <c r="G92" s="34">
        <f t="shared" si="3"/>
        <v>0</v>
      </c>
      <c r="H92" s="34">
        <f t="shared" si="4"/>
        <v>0</v>
      </c>
      <c r="I92" s="34">
        <f t="shared" si="5"/>
        <v>0</v>
      </c>
      <c r="J92" s="23"/>
      <c r="K92" s="7"/>
      <c r="L92" s="7"/>
      <c r="M92" s="7"/>
      <c r="N92" s="7"/>
      <c r="O92" s="7"/>
    </row>
    <row r="93" spans="1:15" s="8" customFormat="1" ht="17.5" customHeight="1" x14ac:dyDescent="0.35">
      <c r="A93" s="77" t="s">
        <v>109</v>
      </c>
      <c r="B93" s="78"/>
      <c r="C93" s="79"/>
      <c r="D93" s="11">
        <v>2000</v>
      </c>
      <c r="E93" s="11" t="s">
        <v>25</v>
      </c>
      <c r="F93" s="12"/>
      <c r="G93" s="34">
        <f t="shared" si="3"/>
        <v>0</v>
      </c>
      <c r="H93" s="34">
        <f t="shared" si="4"/>
        <v>0</v>
      </c>
      <c r="I93" s="34">
        <f t="shared" si="5"/>
        <v>0</v>
      </c>
      <c r="J93" s="23"/>
      <c r="K93" s="7"/>
      <c r="L93" s="7"/>
      <c r="M93" s="7"/>
      <c r="N93" s="7"/>
      <c r="O93" s="7"/>
    </row>
    <row r="94" spans="1:15" s="8" customFormat="1" ht="17.5" customHeight="1" x14ac:dyDescent="0.35">
      <c r="A94" s="77" t="s">
        <v>110</v>
      </c>
      <c r="B94" s="78"/>
      <c r="C94" s="79"/>
      <c r="D94" s="11">
        <v>40</v>
      </c>
      <c r="E94" s="11" t="s">
        <v>25</v>
      </c>
      <c r="F94" s="12"/>
      <c r="G94" s="34">
        <f>F94*1.2</f>
        <v>0</v>
      </c>
      <c r="H94" s="34">
        <f>D94*F94</f>
        <v>0</v>
      </c>
      <c r="I94" s="34">
        <f>H94*1.2</f>
        <v>0</v>
      </c>
      <c r="J94" s="23"/>
      <c r="K94" s="7"/>
      <c r="L94" s="7"/>
      <c r="M94" s="7"/>
      <c r="N94" s="7"/>
      <c r="O94" s="7"/>
    </row>
    <row r="95" spans="1:15" s="8" customFormat="1" ht="17.5" customHeight="1" x14ac:dyDescent="0.35">
      <c r="A95" s="77" t="s">
        <v>111</v>
      </c>
      <c r="B95" s="78"/>
      <c r="C95" s="79"/>
      <c r="D95" s="11">
        <v>40</v>
      </c>
      <c r="E95" s="11" t="s">
        <v>25</v>
      </c>
      <c r="F95" s="12"/>
      <c r="G95" s="34">
        <f t="shared" ref="G95:G112" si="6">F95*1.2</f>
        <v>0</v>
      </c>
      <c r="H95" s="34">
        <f t="shared" ref="H95:H112" si="7">D95*F95</f>
        <v>0</v>
      </c>
      <c r="I95" s="34">
        <f t="shared" ref="I95:I112" si="8">H95*1.2</f>
        <v>0</v>
      </c>
      <c r="J95" s="23"/>
      <c r="K95" s="7"/>
      <c r="L95" s="7"/>
      <c r="M95" s="7"/>
      <c r="N95" s="7"/>
      <c r="O95" s="7"/>
    </row>
    <row r="96" spans="1:15" s="8" customFormat="1" ht="17.5" customHeight="1" x14ac:dyDescent="0.35">
      <c r="A96" s="77" t="s">
        <v>112</v>
      </c>
      <c r="B96" s="78"/>
      <c r="C96" s="79"/>
      <c r="D96" s="11">
        <v>40</v>
      </c>
      <c r="E96" s="11" t="s">
        <v>25</v>
      </c>
      <c r="F96" s="12"/>
      <c r="G96" s="34">
        <f t="shared" si="6"/>
        <v>0</v>
      </c>
      <c r="H96" s="34">
        <f t="shared" si="7"/>
        <v>0</v>
      </c>
      <c r="I96" s="34">
        <f t="shared" si="8"/>
        <v>0</v>
      </c>
      <c r="J96" s="23"/>
      <c r="K96" s="7"/>
      <c r="L96" s="7"/>
      <c r="M96" s="7"/>
      <c r="N96" s="7"/>
      <c r="O96" s="7"/>
    </row>
    <row r="97" spans="1:15" s="8" customFormat="1" ht="17.5" customHeight="1" x14ac:dyDescent="0.35">
      <c r="A97" s="77" t="s">
        <v>113</v>
      </c>
      <c r="B97" s="78"/>
      <c r="C97" s="79"/>
      <c r="D97" s="11">
        <v>40</v>
      </c>
      <c r="E97" s="11" t="s">
        <v>25</v>
      </c>
      <c r="F97" s="12"/>
      <c r="G97" s="34">
        <f t="shared" si="6"/>
        <v>0</v>
      </c>
      <c r="H97" s="34">
        <f t="shared" si="7"/>
        <v>0</v>
      </c>
      <c r="I97" s="34">
        <f t="shared" si="8"/>
        <v>0</v>
      </c>
      <c r="J97" s="23"/>
      <c r="K97" s="7"/>
      <c r="L97" s="7"/>
      <c r="M97" s="7"/>
      <c r="N97" s="7"/>
      <c r="O97" s="7"/>
    </row>
    <row r="98" spans="1:15" s="8" customFormat="1" ht="17.5" customHeight="1" x14ac:dyDescent="0.35">
      <c r="A98" s="77" t="s">
        <v>114</v>
      </c>
      <c r="B98" s="78"/>
      <c r="C98" s="79"/>
      <c r="D98" s="11">
        <v>40</v>
      </c>
      <c r="E98" s="11" t="s">
        <v>25</v>
      </c>
      <c r="F98" s="12"/>
      <c r="G98" s="34">
        <f t="shared" si="6"/>
        <v>0</v>
      </c>
      <c r="H98" s="34">
        <f t="shared" si="7"/>
        <v>0</v>
      </c>
      <c r="I98" s="34">
        <f t="shared" si="8"/>
        <v>0</v>
      </c>
      <c r="J98" s="23"/>
      <c r="K98" s="7"/>
      <c r="L98" s="7"/>
      <c r="M98" s="7"/>
      <c r="N98" s="7"/>
      <c r="O98" s="7"/>
    </row>
    <row r="99" spans="1:15" s="8" customFormat="1" ht="17.5" customHeight="1" x14ac:dyDescent="0.35">
      <c r="A99" s="77" t="s">
        <v>115</v>
      </c>
      <c r="B99" s="78"/>
      <c r="C99" s="79"/>
      <c r="D99" s="11">
        <v>10</v>
      </c>
      <c r="E99" s="11" t="s">
        <v>25</v>
      </c>
      <c r="F99" s="12"/>
      <c r="G99" s="34">
        <f t="shared" si="6"/>
        <v>0</v>
      </c>
      <c r="H99" s="34">
        <f t="shared" si="7"/>
        <v>0</v>
      </c>
      <c r="I99" s="34">
        <f t="shared" si="8"/>
        <v>0</v>
      </c>
      <c r="J99" s="23"/>
      <c r="K99" s="7"/>
      <c r="L99" s="7"/>
      <c r="M99" s="7"/>
      <c r="N99" s="7"/>
      <c r="O99" s="7"/>
    </row>
    <row r="100" spans="1:15" s="8" customFormat="1" ht="17.5" customHeight="1" x14ac:dyDescent="0.35">
      <c r="A100" s="77" t="s">
        <v>116</v>
      </c>
      <c r="B100" s="78"/>
      <c r="C100" s="79"/>
      <c r="D100" s="11">
        <v>500</v>
      </c>
      <c r="E100" s="11" t="s">
        <v>25</v>
      </c>
      <c r="F100" s="12"/>
      <c r="G100" s="34">
        <f t="shared" si="6"/>
        <v>0</v>
      </c>
      <c r="H100" s="34">
        <f t="shared" si="7"/>
        <v>0</v>
      </c>
      <c r="I100" s="34">
        <f t="shared" si="8"/>
        <v>0</v>
      </c>
      <c r="J100" s="23"/>
      <c r="K100" s="7"/>
      <c r="L100" s="7"/>
      <c r="M100" s="7"/>
      <c r="N100" s="7"/>
      <c r="O100" s="7"/>
    </row>
    <row r="101" spans="1:15" s="8" customFormat="1" ht="17.5" customHeight="1" x14ac:dyDescent="0.35">
      <c r="A101" s="77" t="s">
        <v>117</v>
      </c>
      <c r="B101" s="78"/>
      <c r="C101" s="79"/>
      <c r="D101" s="11">
        <v>500</v>
      </c>
      <c r="E101" s="11" t="s">
        <v>25</v>
      </c>
      <c r="F101" s="12"/>
      <c r="G101" s="34">
        <f t="shared" si="6"/>
        <v>0</v>
      </c>
      <c r="H101" s="34">
        <f t="shared" si="7"/>
        <v>0</v>
      </c>
      <c r="I101" s="34">
        <f t="shared" si="8"/>
        <v>0</v>
      </c>
      <c r="J101" s="23"/>
      <c r="K101" s="7"/>
      <c r="L101" s="7"/>
      <c r="M101" s="7"/>
      <c r="N101" s="7"/>
      <c r="O101" s="7"/>
    </row>
    <row r="102" spans="1:15" s="8" customFormat="1" ht="17.5" customHeight="1" x14ac:dyDescent="0.35">
      <c r="A102" s="77" t="s">
        <v>118</v>
      </c>
      <c r="B102" s="78"/>
      <c r="C102" s="79"/>
      <c r="D102" s="11">
        <v>500</v>
      </c>
      <c r="E102" s="11" t="s">
        <v>25</v>
      </c>
      <c r="F102" s="12"/>
      <c r="G102" s="34">
        <f t="shared" si="6"/>
        <v>0</v>
      </c>
      <c r="H102" s="34">
        <f t="shared" si="7"/>
        <v>0</v>
      </c>
      <c r="I102" s="34">
        <f t="shared" si="8"/>
        <v>0</v>
      </c>
      <c r="J102" s="23"/>
      <c r="K102" s="7"/>
      <c r="L102" s="7"/>
      <c r="M102" s="7"/>
      <c r="N102" s="7"/>
      <c r="O102" s="7"/>
    </row>
    <row r="103" spans="1:15" s="8" customFormat="1" ht="17.5" customHeight="1" x14ac:dyDescent="0.35">
      <c r="A103" s="77" t="s">
        <v>119</v>
      </c>
      <c r="B103" s="78"/>
      <c r="C103" s="79"/>
      <c r="D103" s="11">
        <v>500</v>
      </c>
      <c r="E103" s="11" t="s">
        <v>25</v>
      </c>
      <c r="F103" s="12"/>
      <c r="G103" s="34">
        <f t="shared" si="6"/>
        <v>0</v>
      </c>
      <c r="H103" s="34">
        <f t="shared" si="7"/>
        <v>0</v>
      </c>
      <c r="I103" s="34">
        <f t="shared" si="8"/>
        <v>0</v>
      </c>
      <c r="J103" s="23"/>
      <c r="K103" s="7"/>
      <c r="L103" s="7"/>
      <c r="M103" s="7"/>
      <c r="N103" s="7"/>
      <c r="O103" s="7"/>
    </row>
    <row r="104" spans="1:15" s="8" customFormat="1" ht="17.5" customHeight="1" x14ac:dyDescent="0.35">
      <c r="A104" s="77" t="s">
        <v>120</v>
      </c>
      <c r="B104" s="78"/>
      <c r="C104" s="79"/>
      <c r="D104" s="11">
        <v>500</v>
      </c>
      <c r="E104" s="11" t="s">
        <v>25</v>
      </c>
      <c r="F104" s="12"/>
      <c r="G104" s="34">
        <f t="shared" si="6"/>
        <v>0</v>
      </c>
      <c r="H104" s="34">
        <f t="shared" si="7"/>
        <v>0</v>
      </c>
      <c r="I104" s="34">
        <f t="shared" si="8"/>
        <v>0</v>
      </c>
      <c r="J104" s="23"/>
      <c r="K104" s="7"/>
      <c r="L104" s="7"/>
      <c r="M104" s="7"/>
      <c r="N104" s="7"/>
      <c r="O104" s="7"/>
    </row>
    <row r="105" spans="1:15" s="8" customFormat="1" ht="17.5" customHeight="1" x14ac:dyDescent="0.35">
      <c r="A105" s="77" t="s">
        <v>121</v>
      </c>
      <c r="B105" s="78"/>
      <c r="C105" s="79"/>
      <c r="D105" s="11">
        <v>500</v>
      </c>
      <c r="E105" s="11" t="s">
        <v>25</v>
      </c>
      <c r="F105" s="12"/>
      <c r="G105" s="34">
        <f t="shared" si="6"/>
        <v>0</v>
      </c>
      <c r="H105" s="34">
        <f t="shared" si="7"/>
        <v>0</v>
      </c>
      <c r="I105" s="34">
        <f t="shared" si="8"/>
        <v>0</v>
      </c>
      <c r="J105" s="23"/>
      <c r="K105" s="7"/>
      <c r="L105" s="7"/>
      <c r="M105" s="7"/>
      <c r="N105" s="7"/>
      <c r="O105" s="7"/>
    </row>
    <row r="106" spans="1:15" s="8" customFormat="1" ht="17.5" customHeight="1" x14ac:dyDescent="0.35">
      <c r="A106" s="77" t="s">
        <v>122</v>
      </c>
      <c r="B106" s="78"/>
      <c r="C106" s="79"/>
      <c r="D106" s="11">
        <v>500</v>
      </c>
      <c r="E106" s="11" t="s">
        <v>25</v>
      </c>
      <c r="F106" s="12"/>
      <c r="G106" s="34">
        <f t="shared" si="6"/>
        <v>0</v>
      </c>
      <c r="H106" s="34">
        <f t="shared" si="7"/>
        <v>0</v>
      </c>
      <c r="I106" s="34">
        <f t="shared" si="8"/>
        <v>0</v>
      </c>
      <c r="J106" s="23"/>
      <c r="K106" s="7"/>
      <c r="L106" s="7"/>
      <c r="M106" s="7"/>
      <c r="N106" s="7"/>
      <c r="O106" s="7"/>
    </row>
    <row r="107" spans="1:15" s="8" customFormat="1" ht="17.5" customHeight="1" x14ac:dyDescent="0.35">
      <c r="A107" s="77" t="s">
        <v>123</v>
      </c>
      <c r="B107" s="78"/>
      <c r="C107" s="79"/>
      <c r="D107" s="11">
        <v>50</v>
      </c>
      <c r="E107" s="11" t="s">
        <v>25</v>
      </c>
      <c r="F107" s="12"/>
      <c r="G107" s="34">
        <f t="shared" si="6"/>
        <v>0</v>
      </c>
      <c r="H107" s="34">
        <f t="shared" si="7"/>
        <v>0</v>
      </c>
      <c r="I107" s="34">
        <f t="shared" si="8"/>
        <v>0</v>
      </c>
      <c r="J107" s="23"/>
      <c r="K107" s="7"/>
      <c r="L107" s="7"/>
      <c r="M107" s="7"/>
      <c r="N107" s="7"/>
      <c r="O107" s="7"/>
    </row>
    <row r="108" spans="1:15" s="8" customFormat="1" ht="28.5" customHeight="1" x14ac:dyDescent="0.35">
      <c r="A108" s="77" t="s">
        <v>124</v>
      </c>
      <c r="B108" s="78"/>
      <c r="C108" s="79"/>
      <c r="D108" s="11">
        <v>50</v>
      </c>
      <c r="E108" s="11" t="s">
        <v>25</v>
      </c>
      <c r="F108" s="12"/>
      <c r="G108" s="34">
        <f t="shared" si="6"/>
        <v>0</v>
      </c>
      <c r="H108" s="34">
        <f t="shared" si="7"/>
        <v>0</v>
      </c>
      <c r="I108" s="34">
        <f t="shared" si="8"/>
        <v>0</v>
      </c>
      <c r="J108" s="23"/>
      <c r="K108" s="7"/>
      <c r="L108" s="7"/>
      <c r="M108" s="7"/>
      <c r="N108" s="7"/>
      <c r="O108" s="7"/>
    </row>
    <row r="109" spans="1:15" s="8" customFormat="1" ht="17.5" customHeight="1" x14ac:dyDescent="0.35">
      <c r="A109" s="77" t="s">
        <v>125</v>
      </c>
      <c r="B109" s="78"/>
      <c r="C109" s="79"/>
      <c r="D109" s="11">
        <v>50</v>
      </c>
      <c r="E109" s="11" t="s">
        <v>25</v>
      </c>
      <c r="F109" s="12"/>
      <c r="G109" s="34">
        <f t="shared" si="6"/>
        <v>0</v>
      </c>
      <c r="H109" s="34">
        <f t="shared" si="7"/>
        <v>0</v>
      </c>
      <c r="I109" s="34">
        <f t="shared" si="8"/>
        <v>0</v>
      </c>
      <c r="J109" s="23"/>
      <c r="K109" s="7"/>
      <c r="L109" s="7"/>
      <c r="M109" s="7"/>
      <c r="N109" s="7"/>
      <c r="O109" s="7"/>
    </row>
    <row r="110" spans="1:15" s="8" customFormat="1" ht="17.5" customHeight="1" x14ac:dyDescent="0.35">
      <c r="A110" s="77" t="s">
        <v>126</v>
      </c>
      <c r="B110" s="78"/>
      <c r="C110" s="79"/>
      <c r="D110" s="11">
        <v>70</v>
      </c>
      <c r="E110" s="11" t="s">
        <v>88</v>
      </c>
      <c r="F110" s="12"/>
      <c r="G110" s="34">
        <f t="shared" si="6"/>
        <v>0</v>
      </c>
      <c r="H110" s="34">
        <f t="shared" si="7"/>
        <v>0</v>
      </c>
      <c r="I110" s="34">
        <f t="shared" si="8"/>
        <v>0</v>
      </c>
      <c r="J110" s="23"/>
      <c r="K110" s="7"/>
      <c r="L110" s="7"/>
      <c r="M110" s="7"/>
      <c r="N110" s="7"/>
      <c r="O110" s="7"/>
    </row>
    <row r="111" spans="1:15" s="8" customFormat="1" ht="27" customHeight="1" x14ac:dyDescent="0.35">
      <c r="A111" s="77" t="s">
        <v>127</v>
      </c>
      <c r="B111" s="78"/>
      <c r="C111" s="79"/>
      <c r="D111" s="11">
        <v>15</v>
      </c>
      <c r="E111" s="11" t="s">
        <v>25</v>
      </c>
      <c r="F111" s="12"/>
      <c r="G111" s="34">
        <f t="shared" si="6"/>
        <v>0</v>
      </c>
      <c r="H111" s="34">
        <f t="shared" si="7"/>
        <v>0</v>
      </c>
      <c r="I111" s="34">
        <f t="shared" si="8"/>
        <v>0</v>
      </c>
      <c r="J111" s="23"/>
      <c r="K111" s="7"/>
      <c r="L111" s="7"/>
      <c r="M111" s="7"/>
      <c r="N111" s="7"/>
      <c r="O111" s="7"/>
    </row>
    <row r="112" spans="1:15" s="8" customFormat="1" ht="31" customHeight="1" thickBot="1" x14ac:dyDescent="0.4">
      <c r="A112" s="77" t="s">
        <v>128</v>
      </c>
      <c r="B112" s="78"/>
      <c r="C112" s="79"/>
      <c r="D112" s="11">
        <v>15</v>
      </c>
      <c r="E112" s="11" t="s">
        <v>25</v>
      </c>
      <c r="F112" s="12"/>
      <c r="G112" s="34">
        <f t="shared" si="6"/>
        <v>0</v>
      </c>
      <c r="H112" s="34">
        <f t="shared" si="7"/>
        <v>0</v>
      </c>
      <c r="I112" s="34">
        <f t="shared" si="8"/>
        <v>0</v>
      </c>
      <c r="J112" s="23"/>
      <c r="K112" s="7"/>
      <c r="L112" s="7"/>
      <c r="M112" s="7"/>
      <c r="N112" s="7"/>
      <c r="O112" s="7"/>
    </row>
    <row r="113" spans="1:18" s="8" customFormat="1" ht="17.5" customHeight="1" thickBot="1" x14ac:dyDescent="0.4">
      <c r="A113" s="111" t="s">
        <v>28</v>
      </c>
      <c r="B113" s="111"/>
      <c r="C113" s="111"/>
      <c r="D113" s="111"/>
      <c r="E113" s="111"/>
      <c r="F113" s="111"/>
      <c r="G113" s="111"/>
      <c r="H113" s="112">
        <f>SUM(I18:I112)</f>
        <v>0</v>
      </c>
      <c r="I113" s="113"/>
      <c r="J113" s="35"/>
      <c r="K113" s="7"/>
      <c r="L113" s="7"/>
      <c r="M113" s="7"/>
      <c r="N113" s="7"/>
      <c r="O113" s="7"/>
    </row>
    <row r="114" spans="1:18" s="8" customFormat="1" ht="66" customHeight="1" thickBot="1" x14ac:dyDescent="0.4">
      <c r="A114" s="89" t="s">
        <v>20</v>
      </c>
      <c r="B114" s="89"/>
      <c r="C114" s="89"/>
      <c r="D114" s="89"/>
      <c r="E114" s="89"/>
      <c r="F114" s="89"/>
      <c r="G114" s="89"/>
      <c r="H114" s="90">
        <f>70*((30220-H113)/30220)</f>
        <v>70</v>
      </c>
      <c r="I114" s="90"/>
      <c r="J114" s="35"/>
      <c r="K114" s="7"/>
      <c r="L114" s="7"/>
      <c r="M114" s="7"/>
      <c r="N114" s="7"/>
      <c r="O114" s="7"/>
      <c r="P114" s="7"/>
      <c r="Q114" s="7"/>
      <c r="R114" s="7"/>
    </row>
    <row r="115" spans="1:18" s="8" customFormat="1" ht="28.5" customHeight="1" thickTop="1" thickBot="1" x14ac:dyDescent="0.4">
      <c r="A115" s="28"/>
      <c r="B115" s="29"/>
      <c r="C115" s="29"/>
      <c r="D115" s="30"/>
      <c r="E115" s="30"/>
      <c r="F115" s="31"/>
      <c r="G115" s="10"/>
      <c r="H115" s="16"/>
      <c r="I115" s="16"/>
      <c r="J115" s="10"/>
      <c r="K115" s="7"/>
      <c r="L115" s="7"/>
      <c r="M115" s="7"/>
      <c r="N115" s="7"/>
      <c r="O115" s="7"/>
      <c r="P115" s="7"/>
      <c r="Q115" s="7"/>
      <c r="R115" s="7"/>
    </row>
    <row r="116" spans="1:18" s="6" customFormat="1" ht="30" customHeight="1" x14ac:dyDescent="0.3">
      <c r="A116" s="91" t="s">
        <v>29</v>
      </c>
      <c r="B116" s="92"/>
      <c r="C116" s="92"/>
      <c r="D116" s="92"/>
      <c r="E116" s="92"/>
      <c r="F116" s="92"/>
      <c r="G116" s="93"/>
      <c r="H116" s="93"/>
      <c r="I116" s="93"/>
      <c r="J116" s="5"/>
      <c r="K116" s="5"/>
      <c r="L116" s="5"/>
      <c r="M116" s="5"/>
      <c r="N116" s="5"/>
      <c r="O116" s="5"/>
      <c r="P116" s="5"/>
      <c r="Q116" s="5"/>
      <c r="R116" s="5"/>
    </row>
    <row r="117" spans="1:18" s="14" customFormat="1" ht="76.5" customHeight="1" x14ac:dyDescent="0.35">
      <c r="A117" s="114" t="s">
        <v>10</v>
      </c>
      <c r="B117" s="115"/>
      <c r="C117" s="115"/>
      <c r="D117" s="94" t="s">
        <v>30</v>
      </c>
      <c r="E117" s="94"/>
      <c r="F117" s="95"/>
      <c r="G117" s="95"/>
      <c r="H117" s="94" t="s">
        <v>15</v>
      </c>
      <c r="I117" s="95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s="8" customFormat="1" ht="82" customHeight="1" thickBot="1" x14ac:dyDescent="0.4">
      <c r="A118" s="116" t="s">
        <v>30</v>
      </c>
      <c r="B118" s="117"/>
      <c r="C118" s="117"/>
      <c r="D118" s="96"/>
      <c r="E118" s="96"/>
      <c r="F118" s="97"/>
      <c r="G118" s="97"/>
      <c r="H118" s="98">
        <f>30*((100-D118)/100)</f>
        <v>30</v>
      </c>
      <c r="I118" s="99"/>
      <c r="J118" s="7"/>
      <c r="K118" s="7"/>
      <c r="L118" s="7"/>
      <c r="M118" s="7"/>
      <c r="N118" s="7"/>
      <c r="O118" s="7"/>
      <c r="P118" s="7"/>
      <c r="Q118" s="7"/>
      <c r="R118" s="7"/>
    </row>
    <row r="119" spans="1:18" s="8" customFormat="1" ht="30.75" customHeight="1" thickBot="1" x14ac:dyDescent="0.4">
      <c r="A119" s="32"/>
      <c r="B119" s="33"/>
      <c r="C119" s="33"/>
      <c r="D119" s="24"/>
      <c r="E119" s="24"/>
      <c r="F119" s="25"/>
      <c r="G119" s="26"/>
      <c r="H119" s="26"/>
      <c r="I119" s="26"/>
      <c r="J119" s="7"/>
      <c r="K119" s="7"/>
      <c r="L119" s="7"/>
      <c r="M119" s="7"/>
      <c r="N119" s="7"/>
      <c r="O119" s="7"/>
    </row>
    <row r="120" spans="1:18" s="8" customFormat="1" ht="40.5" customHeight="1" thickTop="1" thickBot="1" x14ac:dyDescent="0.4">
      <c r="A120" s="80" t="s">
        <v>16</v>
      </c>
      <c r="B120" s="81"/>
      <c r="C120" s="81"/>
      <c r="D120" s="82">
        <f>H118+H114</f>
        <v>100</v>
      </c>
      <c r="E120" s="83"/>
      <c r="F120" s="84"/>
      <c r="G120" s="84"/>
      <c r="H120" s="84"/>
      <c r="I120" s="84"/>
      <c r="J120" s="27"/>
      <c r="K120" s="7"/>
      <c r="L120" s="7"/>
      <c r="M120" s="7"/>
      <c r="N120" s="7"/>
      <c r="O120" s="7"/>
    </row>
    <row r="121" spans="1:18" s="6" customFormat="1" ht="13.5" thickTop="1" x14ac:dyDescent="0.3">
      <c r="A121" s="100"/>
      <c r="B121" s="100"/>
      <c r="C121" s="100"/>
      <c r="D121" s="100"/>
      <c r="E121" s="100"/>
      <c r="F121" s="100"/>
      <c r="G121" s="100"/>
      <c r="H121" s="100"/>
      <c r="I121" s="100"/>
      <c r="J121" s="5"/>
      <c r="K121" s="5"/>
      <c r="L121" s="5"/>
      <c r="M121" s="5"/>
      <c r="N121" s="5"/>
      <c r="O121" s="5"/>
    </row>
    <row r="122" spans="1:18" ht="21.75" customHeight="1" x14ac:dyDescent="0.35">
      <c r="A122" s="109" t="s">
        <v>17</v>
      </c>
      <c r="B122" s="109"/>
      <c r="C122" s="109"/>
      <c r="D122" s="109"/>
      <c r="E122" s="109"/>
      <c r="F122" s="109"/>
      <c r="G122" s="109"/>
      <c r="H122" s="109"/>
      <c r="I122" s="109"/>
    </row>
    <row r="123" spans="1:18" ht="68" customHeight="1" x14ac:dyDescent="0.35">
      <c r="A123" s="101" t="s">
        <v>22</v>
      </c>
      <c r="B123" s="102"/>
      <c r="C123" s="102"/>
      <c r="D123" s="102"/>
      <c r="E123" s="102"/>
      <c r="F123" s="102"/>
      <c r="G123" s="102"/>
      <c r="H123" s="102"/>
      <c r="I123" s="103"/>
    </row>
    <row r="124" spans="1:18" ht="68.5" customHeight="1" x14ac:dyDescent="0.35">
      <c r="A124" s="110" t="s">
        <v>23</v>
      </c>
      <c r="B124" s="78"/>
      <c r="C124" s="78"/>
      <c r="D124" s="78"/>
      <c r="E124" s="78"/>
      <c r="F124" s="78"/>
      <c r="G124" s="78"/>
      <c r="H124" s="78"/>
      <c r="I124" s="79"/>
    </row>
    <row r="125" spans="1:18" ht="32" customHeight="1" x14ac:dyDescent="0.35">
      <c r="A125" s="104"/>
      <c r="B125" s="104"/>
      <c r="C125" s="104"/>
      <c r="D125" s="104"/>
      <c r="E125" s="104"/>
      <c r="F125" s="104"/>
      <c r="G125" s="104"/>
      <c r="H125" s="104"/>
      <c r="I125" s="104"/>
      <c r="J125" s="9"/>
    </row>
    <row r="126" spans="1:18" ht="10.5" customHeight="1" x14ac:dyDescent="0.35">
      <c r="A126" s="105" t="s">
        <v>18</v>
      </c>
      <c r="B126" s="106"/>
      <c r="C126" s="85" t="s">
        <v>19</v>
      </c>
      <c r="D126" s="45"/>
      <c r="E126" s="45"/>
      <c r="F126" s="45"/>
      <c r="G126" s="86"/>
      <c r="H126" s="85" t="s">
        <v>21</v>
      </c>
      <c r="I126" s="86"/>
    </row>
    <row r="127" spans="1:18" ht="40.5" customHeight="1" x14ac:dyDescent="0.35">
      <c r="A127" s="107"/>
      <c r="B127" s="108"/>
      <c r="C127" s="87"/>
      <c r="D127" s="60"/>
      <c r="E127" s="60"/>
      <c r="F127" s="60"/>
      <c r="G127" s="88"/>
      <c r="H127" s="87"/>
      <c r="I127" s="88"/>
    </row>
    <row r="128" spans="1:18" ht="8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5.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">
      <c r="A137" s="3"/>
      <c r="B137" s="3"/>
      <c r="C137" s="3"/>
      <c r="D137" s="3"/>
      <c r="E137" s="118"/>
      <c r="F137" s="3"/>
      <c r="G137" s="3"/>
      <c r="H137" s="3"/>
      <c r="I137" s="3"/>
    </row>
    <row r="138" spans="1:9" x14ac:dyDescent="0.3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3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3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3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3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3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3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3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3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3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3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3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3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3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3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3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3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3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3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3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3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3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3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3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3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3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3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3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3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3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3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3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3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3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3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3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3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3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3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3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3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3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3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3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3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3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3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3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3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3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3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3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3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3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3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35">
      <c r="A196" s="3"/>
      <c r="B196" s="3"/>
      <c r="C196" s="3"/>
      <c r="D196" s="3"/>
      <c r="E196" s="3"/>
      <c r="F196" s="3"/>
      <c r="G196" s="3"/>
      <c r="H196" s="3"/>
      <c r="I196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122:A123 D6:I12 D119:E119 A126:I127 D113:E113 D18:E112" name="Rozsah1"/>
    <protectedRange sqref="D118:E118 D114:E115" name="Rozsah1_1"/>
  </protectedRanges>
  <dataConsolidate/>
  <mergeCells count="138">
    <mergeCell ref="A113:G113"/>
    <mergeCell ref="H113:I113"/>
    <mergeCell ref="A117:C117"/>
    <mergeCell ref="A118:C118"/>
    <mergeCell ref="A112:C112"/>
    <mergeCell ref="A107:C107"/>
    <mergeCell ref="A108:C108"/>
    <mergeCell ref="A109:C109"/>
    <mergeCell ref="A110:C110"/>
    <mergeCell ref="A111:C111"/>
    <mergeCell ref="A18:C18"/>
    <mergeCell ref="A94:C94"/>
    <mergeCell ref="A95:C95"/>
    <mergeCell ref="A96:C96"/>
    <mergeCell ref="A97:C97"/>
    <mergeCell ref="A98:C98"/>
    <mergeCell ref="A99:C99"/>
    <mergeCell ref="A100:C100"/>
    <mergeCell ref="A101:C101"/>
    <mergeCell ref="A84:C84"/>
    <mergeCell ref="A85:C85"/>
    <mergeCell ref="A86:C86"/>
    <mergeCell ref="A87:C87"/>
    <mergeCell ref="A88:C88"/>
    <mergeCell ref="A79:C79"/>
    <mergeCell ref="A80:C80"/>
    <mergeCell ref="A81:C81"/>
    <mergeCell ref="A82:C82"/>
    <mergeCell ref="A83:C83"/>
    <mergeCell ref="A74:C74"/>
    <mergeCell ref="A75:C75"/>
    <mergeCell ref="A76:C76"/>
    <mergeCell ref="A77:C77"/>
    <mergeCell ref="A78:C78"/>
    <mergeCell ref="A102:C102"/>
    <mergeCell ref="A103:C103"/>
    <mergeCell ref="A104:C104"/>
    <mergeCell ref="A105:C105"/>
    <mergeCell ref="A106:C106"/>
    <mergeCell ref="A89:C89"/>
    <mergeCell ref="A90:C90"/>
    <mergeCell ref="A91:C91"/>
    <mergeCell ref="A92:C92"/>
    <mergeCell ref="A93:C93"/>
    <mergeCell ref="A69:C69"/>
    <mergeCell ref="A70:C70"/>
    <mergeCell ref="A71:C71"/>
    <mergeCell ref="A72:C72"/>
    <mergeCell ref="A73:C73"/>
    <mergeCell ref="A64:C64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31:C31"/>
    <mergeCell ref="A32:C32"/>
    <mergeCell ref="A33:C33"/>
    <mergeCell ref="A24:C24"/>
    <mergeCell ref="A25:C25"/>
    <mergeCell ref="A26:C26"/>
    <mergeCell ref="A27:C27"/>
    <mergeCell ref="A28:C28"/>
    <mergeCell ref="A39:C39"/>
    <mergeCell ref="A19:C19"/>
    <mergeCell ref="A20:C20"/>
    <mergeCell ref="A21:C21"/>
    <mergeCell ref="A22:C22"/>
    <mergeCell ref="A23:C23"/>
    <mergeCell ref="A120:C120"/>
    <mergeCell ref="D120:I120"/>
    <mergeCell ref="H126:I127"/>
    <mergeCell ref="A114:G114"/>
    <mergeCell ref="H114:I114"/>
    <mergeCell ref="A116:I116"/>
    <mergeCell ref="D117:G117"/>
    <mergeCell ref="H117:I117"/>
    <mergeCell ref="D118:G118"/>
    <mergeCell ref="H118:I118"/>
    <mergeCell ref="C126:G127"/>
    <mergeCell ref="A121:I121"/>
    <mergeCell ref="A123:I123"/>
    <mergeCell ref="A125:I125"/>
    <mergeCell ref="A126:B127"/>
    <mergeCell ref="A122:I122"/>
    <mergeCell ref="A124:I124"/>
    <mergeCell ref="A29:C29"/>
    <mergeCell ref="A30:C30"/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</mergeCells>
  <dataValidations xWindow="243" yWindow="554" count="1">
    <dataValidation type="whole" operator="lessThanOrEqual" allowBlank="1" showInputMessage="1" showErrorMessage="1" error="_x000a_" prompt="_x000a_" sqref="D118:G118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F66CF-6226-4F65-A7A8-D3BF51B10DC4}">
  <ds:schemaRefs>
    <ds:schemaRef ds:uri="http://schemas.openxmlformats.org/package/2006/metadata/core-properties"/>
    <ds:schemaRef ds:uri="bb3d1ceb-ec91-4593-ab49-8ce9533748d9"/>
    <ds:schemaRef ds:uri="http://purl.org/dc/dcmitype/"/>
    <ds:schemaRef ds:uri="e4b31099-8163-4ac9-ab84-be06feeb7ef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bothova_local</cp:lastModifiedBy>
  <cp:revision/>
  <dcterms:created xsi:type="dcterms:W3CDTF">2015-06-05T18:19:34Z</dcterms:created>
  <dcterms:modified xsi:type="dcterms:W3CDTF">2022-08-13T17:55:32Z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