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arinabednarikova/ADVAL spol s r.o. Dropbox/Katarina Bednarikova/ADVAL Shared Katka/NCZI/2022 SLA pre KC (CSM, Dynatrace)/Material na MZ SR/"/>
    </mc:Choice>
  </mc:AlternateContent>
  <xr:revisionPtr revIDLastSave="0" documentId="13_ncr:1_{A1AE2DB3-E2B0-5A47-B051-A04CFE1C12E5}" xr6:coauthVersionLast="47" xr6:coauthVersionMax="47" xr10:uidLastSave="{00000000-0000-0000-0000-000000000000}"/>
  <bookViews>
    <workbookView xWindow="0" yWindow="500" windowWidth="33600" windowHeight="19380" xr2:uid="{00000000-000D-0000-FFFF-FFFF00000000}"/>
  </bookViews>
  <sheets>
    <sheet name="Štruktúrovaný_rozpočet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3" l="1"/>
  <c r="G22" i="3"/>
  <c r="H21" i="3"/>
  <c r="I21" i="3" s="1"/>
  <c r="G21" i="3"/>
  <c r="E23" i="3"/>
  <c r="H17" i="3"/>
  <c r="G23" i="3"/>
  <c r="G20" i="3"/>
  <c r="G18" i="3"/>
  <c r="G17" i="3"/>
  <c r="G16" i="3"/>
  <c r="G15" i="3"/>
  <c r="G14" i="3"/>
  <c r="E16" i="3"/>
  <c r="H16" i="3" s="1"/>
  <c r="E15" i="3"/>
  <c r="H15" i="3" s="1"/>
  <c r="E14" i="3"/>
  <c r="H14" i="3" s="1"/>
  <c r="H20" i="3"/>
  <c r="H13" i="3"/>
  <c r="J21" i="3" l="1"/>
  <c r="I22" i="3"/>
  <c r="J22" i="3" s="1"/>
  <c r="I17" i="3"/>
  <c r="J17" i="3" s="1"/>
  <c r="H23" i="3"/>
  <c r="H18" i="3"/>
  <c r="I20" i="3"/>
  <c r="I16" i="3"/>
  <c r="J16" i="3" s="1"/>
  <c r="I15" i="3"/>
  <c r="J15" i="3" s="1"/>
  <c r="I14" i="3"/>
  <c r="I13" i="3"/>
  <c r="J14" i="3" l="1"/>
  <c r="H25" i="3"/>
  <c r="J20" i="3"/>
  <c r="J23" i="3" s="1"/>
  <c r="I23" i="3"/>
  <c r="J13" i="3"/>
  <c r="J18" i="3" s="1"/>
  <c r="I18" i="3"/>
  <c r="J25" i="3" l="1"/>
  <c r="I25" i="3"/>
</calcChain>
</file>

<file path=xl/sharedStrings.xml><?xml version="1.0" encoding="utf-8"?>
<sst xmlns="http://schemas.openxmlformats.org/spreadsheetml/2006/main" count="51" uniqueCount="43">
  <si>
    <t>Názov spoločnosti:</t>
  </si>
  <si>
    <t>Sídlo spoločnosti:</t>
  </si>
  <si>
    <t>IČO spoločnosti:</t>
  </si>
  <si>
    <t>Platca DPH? ÁNO/NIE</t>
  </si>
  <si>
    <t>Kontaktná osoba</t>
  </si>
  <si>
    <t>Štruktúrovaný rozpočet</t>
  </si>
  <si>
    <t>p.č.</t>
  </si>
  <si>
    <t>Popis</t>
  </si>
  <si>
    <t>Merná jednotka</t>
  </si>
  <si>
    <t>Počet</t>
  </si>
  <si>
    <t>Jednotková cena 
v € bez DPH</t>
  </si>
  <si>
    <t>DPH v %</t>
  </si>
  <si>
    <t>Celková cena v € bez DPH</t>
  </si>
  <si>
    <t>DPH v €</t>
  </si>
  <si>
    <t>Celková cena v € s DPH</t>
  </si>
  <si>
    <t>1. Paušálne služby (na obdobie 36 mesiacov) (**)</t>
  </si>
  <si>
    <t>1.1</t>
  </si>
  <si>
    <t>mesiac</t>
  </si>
  <si>
    <t>1.2</t>
  </si>
  <si>
    <t>1.3</t>
  </si>
  <si>
    <t>1.4</t>
  </si>
  <si>
    <t>1.5</t>
  </si>
  <si>
    <t>Paušálne služby spolu</t>
  </si>
  <si>
    <t>2. Objednávkové služby (na obdobie 36 mesiacov) (*)</t>
  </si>
  <si>
    <t>človekodeň</t>
  </si>
  <si>
    <t>2.3</t>
  </si>
  <si>
    <t>Objednávkové služby spolu</t>
  </si>
  <si>
    <t>Cena celkom</t>
  </si>
  <si>
    <t>Podpis (a pečiatka) 
štatutárneho zástupcu uchádzača</t>
  </si>
  <si>
    <t>Pozn.: Uchádzač vyplní takto zvýraznené položky</t>
  </si>
  <si>
    <t>Uchádzač uviedie jednotkové ceny na maximálne 2 desatinné miesta</t>
  </si>
  <si>
    <t>* Rozdelenie alokovanych MD je orientacne, skutocne rozdelenie bude reflektovat potreby NCZI</t>
  </si>
  <si>
    <t>** Pausalne sluzby mozu byt pozastavene alebo ukoncene jednostranne zo strany NCZI</t>
  </si>
  <si>
    <t>Servisná podpora – Správa Incidentov / Problémov, Upgrade / Update 
pre Kontaktné centrum</t>
  </si>
  <si>
    <t>Servisná podpora – Správa Incidentov / Problémov, Upgrade / Update 
pre Service Desk</t>
  </si>
  <si>
    <t>Prevádzková podpora – Profylaktika
pre Kontaktné centrum</t>
  </si>
  <si>
    <t>Prevádzková podpora – Profylaktika
pre Service Desk</t>
  </si>
  <si>
    <t>Reporting/Hodnotenie</t>
  </si>
  <si>
    <t>2.1</t>
  </si>
  <si>
    <t>2.2</t>
  </si>
  <si>
    <t>Zmenová podpora – Správa zmien, Upgrade / Update</t>
  </si>
  <si>
    <t>Prevádzková podpora – Konzultácia, Administrácia, Školenie</t>
  </si>
  <si>
    <t>Prevádzková podpora – Profylaktika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</si>
</sst>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€&quot;_ ;_ * \(#,##0.00\)\ &quot;€&quot;_ ;_ * &quot;-&quot;??_)\ &quot;€&quot;_ ;_ @_ "/>
    <numFmt numFmtId="165" formatCode="_ * #,##0.00_)_ ;_ * \(#,##0.00\)_ ;_ * &quot;-&quot;??_)_ ;_ @_ "/>
  </numFmts>
  <fonts count="19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165" fontId="5" fillId="0" borderId="0" applyFont="0" applyFill="0" applyBorder="0" applyAlignment="0" applyProtection="0"/>
    <xf numFmtId="0" fontId="15" fillId="0" borderId="0"/>
  </cellStyleXfs>
  <cellXfs count="9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0" fillId="4" borderId="9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164" fontId="0" fillId="0" borderId="0" xfId="0" applyNumberFormat="1"/>
    <xf numFmtId="0" fontId="14" fillId="2" borderId="21" xfId="0" applyFont="1" applyFill="1" applyBorder="1" applyAlignment="1">
      <alignment horizontal="center" vertical="center" wrapText="1"/>
    </xf>
    <xf numFmtId="164" fontId="3" fillId="0" borderId="0" xfId="0" applyNumberFormat="1" applyFont="1"/>
    <xf numFmtId="0" fontId="4" fillId="3" borderId="2" xfId="4" quotePrefix="1" applyNumberFormat="1" applyFont="1" applyFill="1" applyBorder="1" applyAlignment="1">
      <alignment vertical="center" wrapText="1"/>
    </xf>
    <xf numFmtId="0" fontId="4" fillId="3" borderId="3" xfId="4" quotePrefix="1" applyNumberFormat="1" applyFont="1" applyFill="1" applyBorder="1" applyAlignment="1">
      <alignment vertical="center" wrapText="1"/>
    </xf>
    <xf numFmtId="0" fontId="9" fillId="3" borderId="2" xfId="4" quotePrefix="1" applyNumberFormat="1" applyFont="1" applyFill="1" applyBorder="1" applyAlignment="1">
      <alignment horizontal="center" vertical="center" wrapText="1"/>
    </xf>
    <xf numFmtId="0" fontId="9" fillId="3" borderId="3" xfId="4" quotePrefix="1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/>
    </xf>
    <xf numFmtId="164" fontId="9" fillId="3" borderId="9" xfId="0" applyNumberFormat="1" applyFont="1" applyFill="1" applyBorder="1" applyAlignment="1">
      <alignment vertical="center"/>
    </xf>
    <xf numFmtId="164" fontId="9" fillId="3" borderId="7" xfId="0" applyNumberFormat="1" applyFont="1" applyFill="1" applyBorder="1" applyAlignment="1">
      <alignment vertical="center"/>
    </xf>
    <xf numFmtId="0" fontId="2" fillId="0" borderId="0" xfId="0" applyFont="1"/>
    <xf numFmtId="0" fontId="2" fillId="5" borderId="26" xfId="0" applyFont="1" applyFill="1" applyBorder="1" applyAlignment="1">
      <alignment horizontal="center" vertical="center" wrapText="1"/>
    </xf>
    <xf numFmtId="164" fontId="2" fillId="5" borderId="26" xfId="1" applyFont="1" applyFill="1" applyBorder="1" applyAlignment="1" applyProtection="1">
      <alignment horizontal="center" vertical="center" wrapText="1"/>
      <protection locked="0"/>
    </xf>
    <xf numFmtId="9" fontId="2" fillId="5" borderId="26" xfId="2" applyFont="1" applyFill="1" applyBorder="1" applyAlignment="1" applyProtection="1">
      <alignment horizontal="center" vertical="center" wrapText="1"/>
      <protection locked="0"/>
    </xf>
    <xf numFmtId="164" fontId="2" fillId="5" borderId="26" xfId="1" applyFont="1" applyFill="1" applyBorder="1" applyAlignment="1">
      <alignment horizontal="center" vertical="center" wrapText="1"/>
    </xf>
    <xf numFmtId="164" fontId="2" fillId="5" borderId="26" xfId="0" applyNumberFormat="1" applyFont="1" applyFill="1" applyBorder="1" applyAlignment="1">
      <alignment horizontal="center" vertical="center" wrapText="1"/>
    </xf>
    <xf numFmtId="164" fontId="2" fillId="5" borderId="27" xfId="0" applyNumberFormat="1" applyFont="1" applyFill="1" applyBorder="1" applyAlignment="1">
      <alignment horizontal="center" vertical="center" wrapText="1"/>
    </xf>
    <xf numFmtId="16" fontId="2" fillId="0" borderId="4" xfId="4" quotePrefix="1" applyNumberFormat="1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4" borderId="5" xfId="1" applyFont="1" applyFill="1" applyBorder="1" applyAlignment="1" applyProtection="1">
      <alignment horizontal="center" vertical="center" wrapText="1"/>
      <protection locked="0"/>
    </xf>
    <xf numFmtId="9" fontId="2" fillId="4" borderId="5" xfId="2" applyFont="1" applyFill="1" applyBorder="1" applyAlignment="1" applyProtection="1">
      <alignment horizontal="center" vertical="center" wrapText="1"/>
      <protection locked="0"/>
    </xf>
    <xf numFmtId="164" fontId="2" fillId="0" borderId="5" xfId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0" fontId="2" fillId="0" borderId="10" xfId="4" quotePrefix="1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2" fillId="4" borderId="2" xfId="1" applyFont="1" applyFill="1" applyBorder="1" applyAlignment="1" applyProtection="1">
      <alignment horizontal="center" vertical="center" wrapText="1"/>
      <protection locked="0"/>
    </xf>
    <xf numFmtId="9" fontId="2" fillId="4" borderId="2" xfId="2" applyFont="1" applyFill="1" applyBorder="1" applyAlignment="1" applyProtection="1">
      <alignment horizontal="center" vertical="center" wrapText="1"/>
      <protection locked="0"/>
    </xf>
    <xf numFmtId="164" fontId="2" fillId="0" borderId="2" xfId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9" fontId="2" fillId="3" borderId="2" xfId="2" applyFont="1" applyFill="1" applyBorder="1" applyAlignment="1" applyProtection="1">
      <alignment horizontal="center" vertical="center" wrapText="1"/>
      <protection locked="0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2" fillId="3" borderId="22" xfId="0" applyNumberFormat="1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164" fontId="2" fillId="5" borderId="30" xfId="1" applyFont="1" applyFill="1" applyBorder="1" applyAlignment="1" applyProtection="1">
      <alignment horizontal="center" vertical="center" wrapText="1"/>
      <protection locked="0"/>
    </xf>
    <xf numFmtId="9" fontId="2" fillId="5" borderId="30" xfId="2" applyFont="1" applyFill="1" applyBorder="1" applyAlignment="1" applyProtection="1">
      <alignment horizontal="center" vertical="center" wrapText="1"/>
      <protection locked="0"/>
    </xf>
    <xf numFmtId="164" fontId="2" fillId="5" borderId="30" xfId="1" applyFont="1" applyFill="1" applyBorder="1" applyAlignment="1">
      <alignment horizontal="center" vertical="center" wrapText="1"/>
    </xf>
    <xf numFmtId="164" fontId="2" fillId="5" borderId="30" xfId="0" applyNumberFormat="1" applyFont="1" applyFill="1" applyBorder="1" applyAlignment="1">
      <alignment horizontal="center" vertical="center" wrapText="1"/>
    </xf>
    <xf numFmtId="164" fontId="2" fillId="5" borderId="31" xfId="0" applyNumberFormat="1" applyFont="1" applyFill="1" applyBorder="1" applyAlignment="1">
      <alignment horizontal="center" vertical="center" wrapText="1"/>
    </xf>
    <xf numFmtId="0" fontId="2" fillId="3" borderId="3" xfId="4" quotePrefix="1" applyNumberFormat="1" applyFont="1" applyFill="1" applyBorder="1" applyAlignment="1">
      <alignment horizontal="center" vertical="center" wrapText="1"/>
    </xf>
    <xf numFmtId="9" fontId="2" fillId="3" borderId="3" xfId="2" applyFont="1" applyFill="1" applyBorder="1" applyAlignment="1" applyProtection="1">
      <alignment horizontal="center" vertical="center" wrapText="1"/>
      <protection locked="0"/>
    </xf>
    <xf numFmtId="164" fontId="2" fillId="3" borderId="3" xfId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164" fontId="2" fillId="3" borderId="2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8" fillId="0" borderId="2" xfId="0" applyFont="1" applyBorder="1" applyAlignment="1">
      <alignment horizontal="left" vertical="center" wrapText="1"/>
    </xf>
    <xf numFmtId="0" fontId="17" fillId="4" borderId="0" xfId="0" applyFont="1" applyFill="1" applyAlignment="1">
      <alignment horizontal="left" vertical="center"/>
    </xf>
    <xf numFmtId="0" fontId="10" fillId="0" borderId="4" xfId="0" applyFont="1" applyBorder="1" applyAlignment="1">
      <alignment horizontal="left" wrapText="1"/>
    </xf>
    <xf numFmtId="0" fontId="10" fillId="0" borderId="5" xfId="0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6" fillId="5" borderId="24" xfId="4" quotePrefix="1" applyNumberFormat="1" applyFont="1" applyFill="1" applyBorder="1" applyAlignment="1">
      <alignment horizontal="left" vertical="center" wrapText="1"/>
    </xf>
    <xf numFmtId="0" fontId="16" fillId="5" borderId="25" xfId="4" quotePrefix="1" applyNumberFormat="1" applyFont="1" applyFill="1" applyBorder="1" applyAlignment="1">
      <alignment horizontal="left" vertical="center" wrapText="1"/>
    </xf>
    <xf numFmtId="0" fontId="16" fillId="5" borderId="29" xfId="4" quotePrefix="1" applyNumberFormat="1" applyFont="1" applyFill="1" applyBorder="1" applyAlignment="1">
      <alignment horizontal="left" vertical="center" wrapText="1"/>
    </xf>
    <xf numFmtId="0" fontId="16" fillId="5" borderId="30" xfId="4" quotePrefix="1" applyNumberFormat="1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4" fillId="3" borderId="32" xfId="4" quotePrefix="1" applyNumberFormat="1" applyFont="1" applyFill="1" applyBorder="1" applyAlignment="1">
      <alignment horizontal="left" vertical="center" wrapText="1"/>
    </xf>
    <xf numFmtId="0" fontId="4" fillId="3" borderId="33" xfId="4" quotePrefix="1" applyNumberFormat="1" applyFont="1" applyFill="1" applyBorder="1" applyAlignment="1">
      <alignment horizontal="left" vertical="center" wrapText="1"/>
    </xf>
    <xf numFmtId="0" fontId="4" fillId="3" borderId="34" xfId="4" quotePrefix="1" applyNumberFormat="1" applyFont="1" applyFill="1" applyBorder="1" applyAlignment="1">
      <alignment horizontal="left" vertical="center" wrapText="1"/>
    </xf>
    <xf numFmtId="0" fontId="4" fillId="3" borderId="35" xfId="4" quotePrefix="1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4" fontId="1" fillId="0" borderId="10" xfId="4" quotePrefix="1" applyNumberFormat="1" applyFont="1" applyFill="1" applyBorder="1" applyAlignment="1">
      <alignment horizontal="left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</cellXfs>
  <cellStyles count="6">
    <cellStyle name="Comma" xfId="4" builtinId="3"/>
    <cellStyle name="Currency" xfId="1" builtinId="4"/>
    <cellStyle name="Normal" xfId="0" builtinId="0"/>
    <cellStyle name="Normálna 2" xfId="5" xr:uid="{AB616322-BF43-0B44-BCB4-0D67FCA7E485}"/>
    <cellStyle name="normálne_SKI_MOSR_Vajnory_RozpocetAktivne_v1" xfId="3" xr:uid="{20DC3962-DBB4-A44C-8507-20C42A06A537}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M33"/>
  <sheetViews>
    <sheetView showGridLines="0" tabSelected="1" zoomScaleNormal="110" workbookViewId="0">
      <selection activeCell="E23" sqref="E23"/>
    </sheetView>
  </sheetViews>
  <sheetFormatPr baseColWidth="10" defaultColWidth="35.1640625" defaultRowHeight="16"/>
  <cols>
    <col min="1" max="1" width="6.83203125" customWidth="1"/>
    <col min="2" max="2" width="8" style="2" customWidth="1"/>
    <col min="3" max="3" width="83" customWidth="1"/>
    <col min="4" max="4" width="11.5" customWidth="1"/>
    <col min="5" max="5" width="8.6640625" customWidth="1"/>
    <col min="6" max="6" width="18" customWidth="1"/>
    <col min="7" max="7" width="13" customWidth="1"/>
    <col min="8" max="8" width="21.33203125" customWidth="1"/>
    <col min="9" max="9" width="17.6640625" bestFit="1" customWidth="1"/>
    <col min="10" max="10" width="20.33203125" bestFit="1" customWidth="1"/>
    <col min="11" max="11" width="14.33203125" customWidth="1"/>
    <col min="12" max="12" width="20.5" customWidth="1"/>
  </cols>
  <sheetData>
    <row r="2" spans="2:13" ht="17" thickBot="1"/>
    <row r="3" spans="2:13">
      <c r="B3" s="63" t="s">
        <v>0</v>
      </c>
      <c r="C3" s="64"/>
      <c r="D3" s="78"/>
      <c r="E3" s="79"/>
      <c r="F3" s="79"/>
      <c r="G3" s="79"/>
      <c r="H3" s="79"/>
      <c r="I3" s="79"/>
      <c r="J3" s="80"/>
    </row>
    <row r="4" spans="2:13">
      <c r="B4" s="65" t="s">
        <v>1</v>
      </c>
      <c r="C4" s="66"/>
      <c r="D4" s="73"/>
      <c r="E4" s="74"/>
      <c r="F4" s="74"/>
      <c r="G4" s="74"/>
      <c r="H4" s="74"/>
      <c r="I4" s="74"/>
      <c r="J4" s="75"/>
    </row>
    <row r="5" spans="2:13">
      <c r="B5" s="65" t="s">
        <v>2</v>
      </c>
      <c r="C5" s="66"/>
      <c r="D5" s="73"/>
      <c r="E5" s="74"/>
      <c r="F5" s="74"/>
      <c r="G5" s="74"/>
      <c r="H5" s="74"/>
      <c r="I5" s="74"/>
      <c r="J5" s="75"/>
    </row>
    <row r="6" spans="2:13">
      <c r="B6" s="65" t="s">
        <v>3</v>
      </c>
      <c r="C6" s="66"/>
      <c r="D6" s="73"/>
      <c r="E6" s="74"/>
      <c r="F6" s="74"/>
      <c r="G6" s="74"/>
      <c r="H6" s="74"/>
      <c r="I6" s="74"/>
      <c r="J6" s="75"/>
    </row>
    <row r="7" spans="2:13" ht="17" thickBot="1">
      <c r="B7" s="67" t="s">
        <v>4</v>
      </c>
      <c r="C7" s="68"/>
      <c r="D7" s="70"/>
      <c r="E7" s="71"/>
      <c r="F7" s="71"/>
      <c r="G7" s="71"/>
      <c r="H7" s="71"/>
      <c r="I7" s="71"/>
      <c r="J7" s="72"/>
    </row>
    <row r="9" spans="2:13" ht="24">
      <c r="B9" s="87" t="s">
        <v>5</v>
      </c>
      <c r="C9" s="87"/>
      <c r="D9" s="87"/>
      <c r="E9" s="87"/>
      <c r="F9" s="87"/>
      <c r="G9" s="87"/>
      <c r="H9" s="87"/>
      <c r="I9" s="87"/>
      <c r="J9" s="87"/>
      <c r="K9" s="1"/>
      <c r="L9" s="1"/>
      <c r="M9" s="1"/>
    </row>
    <row r="10" spans="2:13" ht="17" thickBot="1">
      <c r="B10" s="69"/>
      <c r="C10" s="69"/>
      <c r="D10" s="69"/>
      <c r="E10" s="69"/>
      <c r="F10" s="69"/>
      <c r="G10" s="69"/>
      <c r="H10" s="69"/>
      <c r="I10" s="69"/>
      <c r="J10" s="69"/>
      <c r="K10" s="23"/>
      <c r="L10" s="23"/>
      <c r="M10" s="23"/>
    </row>
    <row r="11" spans="2:13" ht="34">
      <c r="B11" s="10" t="s">
        <v>6</v>
      </c>
      <c r="C11" s="11" t="s">
        <v>7</v>
      </c>
      <c r="D11" s="11" t="s">
        <v>8</v>
      </c>
      <c r="E11" s="12" t="s">
        <v>9</v>
      </c>
      <c r="F11" s="14" t="s">
        <v>10</v>
      </c>
      <c r="G11" s="12" t="s">
        <v>11</v>
      </c>
      <c r="H11" s="12" t="s">
        <v>12</v>
      </c>
      <c r="I11" s="12" t="s">
        <v>13</v>
      </c>
      <c r="J11" s="12" t="s">
        <v>14</v>
      </c>
    </row>
    <row r="12" spans="2:13" ht="30" customHeight="1" thickBot="1">
      <c r="B12" s="81" t="s">
        <v>15</v>
      </c>
      <c r="C12" s="82"/>
      <c r="D12" s="24"/>
      <c r="E12" s="24"/>
      <c r="F12" s="25"/>
      <c r="G12" s="26"/>
      <c r="H12" s="27"/>
      <c r="I12" s="28"/>
      <c r="J12" s="29"/>
      <c r="L12" s="13"/>
    </row>
    <row r="13" spans="2:13" ht="34">
      <c r="B13" s="30" t="s">
        <v>16</v>
      </c>
      <c r="C13" s="92" t="s">
        <v>33</v>
      </c>
      <c r="D13" s="31" t="s">
        <v>17</v>
      </c>
      <c r="E13" s="31">
        <v>36</v>
      </c>
      <c r="F13" s="32"/>
      <c r="G13" s="33">
        <v>0.2</v>
      </c>
      <c r="H13" s="34">
        <f>E13*F13</f>
        <v>0</v>
      </c>
      <c r="I13" s="35">
        <f t="shared" ref="I13" si="0">H13*G13</f>
        <v>0</v>
      </c>
      <c r="J13" s="36">
        <f t="shared" ref="J13" si="1">H13+I13</f>
        <v>0</v>
      </c>
      <c r="L13" s="15"/>
    </row>
    <row r="14" spans="2:13" ht="34">
      <c r="B14" s="37" t="s">
        <v>18</v>
      </c>
      <c r="C14" s="93" t="s">
        <v>34</v>
      </c>
      <c r="D14" s="38" t="s">
        <v>17</v>
      </c>
      <c r="E14" s="38">
        <f>$E$13</f>
        <v>36</v>
      </c>
      <c r="F14" s="39"/>
      <c r="G14" s="40">
        <f>$G$13</f>
        <v>0.2</v>
      </c>
      <c r="H14" s="41">
        <f>E14*F14</f>
        <v>0</v>
      </c>
      <c r="I14" s="42">
        <f t="shared" ref="I14:I16" si="2">H14*G14</f>
        <v>0</v>
      </c>
      <c r="J14" s="43">
        <f t="shared" ref="J14:J16" si="3">H14+I14</f>
        <v>0</v>
      </c>
      <c r="L14" s="13"/>
    </row>
    <row r="15" spans="2:13" ht="34">
      <c r="B15" s="37" t="s">
        <v>19</v>
      </c>
      <c r="C15" s="93" t="s">
        <v>35</v>
      </c>
      <c r="D15" s="38" t="s">
        <v>17</v>
      </c>
      <c r="E15" s="38">
        <f>$E$13</f>
        <v>36</v>
      </c>
      <c r="F15" s="39"/>
      <c r="G15" s="40">
        <f t="shared" ref="G15:G18" si="4">$G$13</f>
        <v>0.2</v>
      </c>
      <c r="H15" s="41">
        <f>E15*F15</f>
        <v>0</v>
      </c>
      <c r="I15" s="42">
        <f t="shared" si="2"/>
        <v>0</v>
      </c>
      <c r="J15" s="43">
        <f t="shared" si="3"/>
        <v>0</v>
      </c>
      <c r="L15" s="13"/>
    </row>
    <row r="16" spans="2:13" ht="34">
      <c r="B16" s="37" t="s">
        <v>20</v>
      </c>
      <c r="C16" s="93" t="s">
        <v>36</v>
      </c>
      <c r="D16" s="38" t="s">
        <v>17</v>
      </c>
      <c r="E16" s="38">
        <f>$E$13</f>
        <v>36</v>
      </c>
      <c r="F16" s="39"/>
      <c r="G16" s="40">
        <f t="shared" si="4"/>
        <v>0.2</v>
      </c>
      <c r="H16" s="41">
        <f>E16*F16</f>
        <v>0</v>
      </c>
      <c r="I16" s="42">
        <f t="shared" si="2"/>
        <v>0</v>
      </c>
      <c r="J16" s="43">
        <f t="shared" si="3"/>
        <v>0</v>
      </c>
      <c r="L16" s="13"/>
    </row>
    <row r="17" spans="2:12" ht="17">
      <c r="B17" s="37" t="s">
        <v>21</v>
      </c>
      <c r="C17" s="93" t="s">
        <v>37</v>
      </c>
      <c r="D17" s="38" t="s">
        <v>17</v>
      </c>
      <c r="E17" s="38">
        <v>36</v>
      </c>
      <c r="F17" s="39"/>
      <c r="G17" s="40">
        <f t="shared" si="4"/>
        <v>0.2</v>
      </c>
      <c r="H17" s="41">
        <f>E17*F17</f>
        <v>0</v>
      </c>
      <c r="I17" s="42">
        <f t="shared" ref="I17" si="5">H17*G17</f>
        <v>0</v>
      </c>
      <c r="J17" s="43">
        <f t="shared" ref="J17" si="6">H17+I17</f>
        <v>0</v>
      </c>
      <c r="L17" s="13"/>
    </row>
    <row r="18" spans="2:12" ht="33" customHeight="1">
      <c r="B18" s="90" t="s">
        <v>22</v>
      </c>
      <c r="C18" s="91"/>
      <c r="D18" s="44" t="s">
        <v>17</v>
      </c>
      <c r="E18" s="18">
        <v>36</v>
      </c>
      <c r="F18" s="16"/>
      <c r="G18" s="45">
        <f t="shared" si="4"/>
        <v>0.2</v>
      </c>
      <c r="H18" s="46">
        <f>SUM(H13:H17)</f>
        <v>0</v>
      </c>
      <c r="I18" s="47">
        <f t="shared" ref="I18:J18" si="7">SUM(I13:I17)</f>
        <v>0</v>
      </c>
      <c r="J18" s="48">
        <f t="shared" si="7"/>
        <v>0</v>
      </c>
      <c r="L18" s="13"/>
    </row>
    <row r="19" spans="2:12" ht="32" customHeight="1">
      <c r="B19" s="83" t="s">
        <v>23</v>
      </c>
      <c r="C19" s="84"/>
      <c r="D19" s="49"/>
      <c r="E19" s="49"/>
      <c r="F19" s="50"/>
      <c r="G19" s="51"/>
      <c r="H19" s="52"/>
      <c r="I19" s="53"/>
      <c r="J19" s="54"/>
      <c r="L19" s="13"/>
    </row>
    <row r="20" spans="2:12" ht="17">
      <c r="B20" s="94" t="s">
        <v>38</v>
      </c>
      <c r="C20" s="93" t="s">
        <v>40</v>
      </c>
      <c r="D20" s="38" t="s">
        <v>24</v>
      </c>
      <c r="E20" s="38">
        <v>1650</v>
      </c>
      <c r="F20" s="39"/>
      <c r="G20" s="40">
        <f t="shared" ref="G20:G23" si="8">$G$13</f>
        <v>0.2</v>
      </c>
      <c r="H20" s="41">
        <f>E20*F20</f>
        <v>0</v>
      </c>
      <c r="I20" s="42">
        <f t="shared" ref="I20" si="9">H20*G20</f>
        <v>0</v>
      </c>
      <c r="J20" s="43">
        <f t="shared" ref="J20" si="10">H20+I20</f>
        <v>0</v>
      </c>
      <c r="L20" s="13"/>
    </row>
    <row r="21" spans="2:12" ht="17">
      <c r="B21" s="95" t="s">
        <v>39</v>
      </c>
      <c r="C21" s="61" t="s">
        <v>41</v>
      </c>
      <c r="D21" s="38" t="s">
        <v>24</v>
      </c>
      <c r="E21" s="38">
        <v>420</v>
      </c>
      <c r="F21" s="39"/>
      <c r="G21" s="40">
        <f t="shared" si="8"/>
        <v>0.2</v>
      </c>
      <c r="H21" s="41">
        <f t="shared" ref="H21:H22" si="11">E21*F21</f>
        <v>0</v>
      </c>
      <c r="I21" s="42">
        <f t="shared" ref="I21:I22" si="12">H21*G21</f>
        <v>0</v>
      </c>
      <c r="J21" s="43">
        <f t="shared" ref="J21:J22" si="13">H21+I21</f>
        <v>0</v>
      </c>
      <c r="L21" s="13"/>
    </row>
    <row r="22" spans="2:12" ht="17">
      <c r="B22" s="95" t="s">
        <v>25</v>
      </c>
      <c r="C22" s="93" t="s">
        <v>42</v>
      </c>
      <c r="D22" s="38" t="s">
        <v>24</v>
      </c>
      <c r="E22" s="38">
        <v>30</v>
      </c>
      <c r="F22" s="39"/>
      <c r="G22" s="40">
        <f t="shared" si="8"/>
        <v>0.2</v>
      </c>
      <c r="H22" s="41">
        <f t="shared" si="11"/>
        <v>0</v>
      </c>
      <c r="I22" s="42">
        <f t="shared" si="12"/>
        <v>0</v>
      </c>
      <c r="J22" s="43">
        <f t="shared" si="13"/>
        <v>0</v>
      </c>
      <c r="L22" s="13"/>
    </row>
    <row r="23" spans="2:12" ht="29" customHeight="1" thickBot="1">
      <c r="B23" s="88" t="s">
        <v>26</v>
      </c>
      <c r="C23" s="89"/>
      <c r="D23" s="55" t="s">
        <v>24</v>
      </c>
      <c r="E23" s="19">
        <f>SUM(E20:E22)</f>
        <v>2100</v>
      </c>
      <c r="F23" s="17"/>
      <c r="G23" s="56">
        <f t="shared" si="8"/>
        <v>0.2</v>
      </c>
      <c r="H23" s="57">
        <f>SUM(H20:H22)</f>
        <v>0</v>
      </c>
      <c r="I23" s="58">
        <f>SUM(I20:I22)</f>
        <v>0</v>
      </c>
      <c r="J23" s="59">
        <f>SUM(J20:J22)</f>
        <v>0</v>
      </c>
      <c r="L23" s="13"/>
    </row>
    <row r="24" spans="2:12" ht="17" thickBot="1">
      <c r="B24" s="60"/>
      <c r="C24" s="23"/>
      <c r="D24" s="23"/>
      <c r="E24" s="23"/>
      <c r="F24" s="23"/>
      <c r="G24" s="23"/>
      <c r="H24" s="23"/>
      <c r="I24" s="23"/>
      <c r="J24" s="23"/>
      <c r="K24" s="23"/>
    </row>
    <row r="25" spans="2:12" s="3" customFormat="1" ht="38" customHeight="1" thickBot="1">
      <c r="B25" s="85" t="s">
        <v>27</v>
      </c>
      <c r="C25" s="86"/>
      <c r="D25" s="20"/>
      <c r="E25" s="20"/>
      <c r="F25" s="20"/>
      <c r="G25" s="20"/>
      <c r="H25" s="21">
        <f>H18+H23</f>
        <v>0</v>
      </c>
      <c r="I25" s="21">
        <f>I18+I23</f>
        <v>0</v>
      </c>
      <c r="J25" s="22">
        <f>J18+J23</f>
        <v>0</v>
      </c>
    </row>
    <row r="26" spans="2:12" s="3" customFormat="1" ht="22" thickBot="1">
      <c r="B26" s="6"/>
      <c r="C26" s="1"/>
      <c r="H26" s="7"/>
      <c r="I26" s="7"/>
      <c r="J26" s="7"/>
    </row>
    <row r="27" spans="2:12" ht="69" customHeight="1" thickBot="1">
      <c r="B27" s="76" t="s">
        <v>28</v>
      </c>
      <c r="C27" s="77"/>
      <c r="D27" s="4"/>
      <c r="E27" s="8"/>
      <c r="F27" s="8"/>
      <c r="G27" s="5"/>
    </row>
    <row r="28" spans="2:12" ht="23" customHeight="1"/>
    <row r="29" spans="2:12" s="3" customFormat="1" ht="21">
      <c r="B29" s="62" t="s">
        <v>29</v>
      </c>
      <c r="C29" s="62"/>
      <c r="D29" s="62"/>
      <c r="E29" s="62"/>
      <c r="F29" s="62"/>
      <c r="G29" s="62"/>
      <c r="H29" s="62"/>
      <c r="I29" s="62"/>
      <c r="J29" s="62"/>
    </row>
    <row r="30" spans="2:12" ht="19">
      <c r="B30" s="9" t="s">
        <v>30</v>
      </c>
    </row>
    <row r="32" spans="2:12">
      <c r="B32" t="s">
        <v>31</v>
      </c>
    </row>
    <row r="33" spans="2:2">
      <c r="B33" t="s">
        <v>32</v>
      </c>
    </row>
  </sheetData>
  <mergeCells count="19">
    <mergeCell ref="B9:J9"/>
    <mergeCell ref="B23:C23"/>
    <mergeCell ref="B18:C18"/>
    <mergeCell ref="B29:J29"/>
    <mergeCell ref="B3:C3"/>
    <mergeCell ref="B4:C4"/>
    <mergeCell ref="B5:C5"/>
    <mergeCell ref="B6:C6"/>
    <mergeCell ref="B7:C7"/>
    <mergeCell ref="B10:J10"/>
    <mergeCell ref="D7:J7"/>
    <mergeCell ref="D5:J5"/>
    <mergeCell ref="D6:J6"/>
    <mergeCell ref="B27:C27"/>
    <mergeCell ref="D3:J3"/>
    <mergeCell ref="B12:C12"/>
    <mergeCell ref="B19:C19"/>
    <mergeCell ref="B25:C25"/>
    <mergeCell ref="D4:J4"/>
  </mergeCells>
  <phoneticPr fontId="13" type="noConversion"/>
  <pageMargins left="0.7" right="0.7" top="0.75" bottom="0.75" header="0.3" footer="0.3"/>
  <pageSetup paperSize="9" scale="75" orientation="landscape" horizontalDpi="0" verticalDpi="0"/>
  <ignoredErrors>
    <ignoredError sqref="G14:G18 G23 G20 G21:G2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71F941E5A09B4E8CCE438C3E57A26A" ma:contentTypeVersion="4" ma:contentTypeDescription="Create a new document." ma:contentTypeScope="" ma:versionID="6003195c2eacf6530f87e9e8fcfee645">
  <xsd:schema xmlns:xsd="http://www.w3.org/2001/XMLSchema" xmlns:xs="http://www.w3.org/2001/XMLSchema" xmlns:p="http://schemas.microsoft.com/office/2006/metadata/properties" xmlns:ns2="0d3bc0d6-c26d-432c-80ed-2ed9549c478e" targetNamespace="http://schemas.microsoft.com/office/2006/metadata/properties" ma:root="true" ma:fieldsID="c32bf65a542676fe32b298b419096afe" ns2:_="">
    <xsd:import namespace="0d3bc0d6-c26d-432c-80ed-2ed9549c4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bc0d6-c26d-432c-80ed-2ed9549c47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F4036-2338-4131-A5CC-FDAFEA2A6F8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76BC5C-1223-44CC-AC71-F5950A367404}"/>
</file>

<file path=customXml/itemProps3.xml><?xml version="1.0" encoding="utf-8"?>
<ds:datastoreItem xmlns:ds="http://schemas.openxmlformats.org/officeDocument/2006/customXml" ds:itemID="{86A15FC7-B523-48E9-B080-A20A8D438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Štruktúrovaný_rozpočet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Katarína Grejták Bednáriková</cp:lastModifiedBy>
  <cp:revision/>
  <dcterms:created xsi:type="dcterms:W3CDTF">2019-05-30T14:32:08Z</dcterms:created>
  <dcterms:modified xsi:type="dcterms:W3CDTF">2022-11-28T10:41:38Z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0x0101007771F941E5A09B4E8CCE438C3E57A26A</vt:lpwstr>
  </property>
</Properties>
</file>