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howInkAnnotation="0" defaultThemeVersion="124226"/>
  <mc:AlternateContent xmlns:mc="http://schemas.openxmlformats.org/markup-compatibility/2006">
    <mc:Choice Requires="x15">
      <x15ac:absPath xmlns:x15ac="http://schemas.microsoft.com/office/spreadsheetml/2010/11/ac" url="C:\Users\zuzana\Desktop\pracovné\Implementácie ZŠ\Sečovská Polianka\VO\"/>
    </mc:Choice>
  </mc:AlternateContent>
  <xr:revisionPtr revIDLastSave="0" documentId="13_ncr:1_{F205F866-64AA-47FC-8AE3-CA21FA36455A}" xr6:coauthVersionLast="47" xr6:coauthVersionMax="47" xr10:uidLastSave="{00000000-0000-0000-0000-000000000000}"/>
  <bookViews>
    <workbookView xWindow="-108" yWindow="-108" windowWidth="23256" windowHeight="12456" xr2:uid="{00000000-000D-0000-FFFF-FFFF00000000}"/>
  </bookViews>
  <sheets>
    <sheet name="Didaktické pomôcky" sheetId="21" r:id="rId1"/>
    <sheet name="Hárok2" sheetId="17" state="hidden" r:id="rId2"/>
    <sheet name="Hárok3" sheetId="18" state="hidden" r:id="rId3"/>
  </sheets>
  <definedNames>
    <definedName name="ghghjgh">#REF!</definedName>
    <definedName name="hjkz">#REF!</definedName>
    <definedName name="_xlnm.Print_Area" localSheetId="0">'Didaktické pomôcky'!$A$1:$I$109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 i="21" l="1"/>
  <c r="F8" i="21"/>
  <c r="G8" i="21" s="1"/>
  <c r="F9" i="21"/>
  <c r="G9" i="21" s="1"/>
  <c r="F10" i="21"/>
  <c r="G10" i="21" s="1"/>
  <c r="F11" i="21"/>
  <c r="G11" i="21" s="1"/>
  <c r="F12" i="21"/>
  <c r="G12" i="21" s="1"/>
  <c r="F13" i="21"/>
  <c r="G13" i="21" s="1"/>
  <c r="F14" i="21"/>
  <c r="G14" i="21" s="1"/>
  <c r="F15" i="21"/>
  <c r="G15" i="21" s="1"/>
  <c r="F16" i="21"/>
  <c r="G16" i="21" s="1"/>
  <c r="F17" i="21"/>
  <c r="G17" i="21" s="1"/>
  <c r="F18" i="21"/>
  <c r="G18" i="21" s="1"/>
  <c r="F19" i="21"/>
  <c r="G19" i="21" s="1"/>
  <c r="F20" i="21"/>
  <c r="G20" i="21" s="1"/>
  <c r="F21" i="21"/>
  <c r="G21" i="21" s="1"/>
  <c r="F22" i="21"/>
  <c r="G22" i="21" s="1"/>
  <c r="F23" i="21"/>
  <c r="G23" i="21" s="1"/>
  <c r="F24" i="21"/>
  <c r="G24" i="21" s="1"/>
  <c r="F25" i="21"/>
  <c r="G25" i="21" s="1"/>
  <c r="F26" i="21"/>
  <c r="G26" i="21" s="1"/>
  <c r="F27" i="21"/>
  <c r="G27" i="21" s="1"/>
  <c r="F28" i="21"/>
  <c r="G28" i="21" s="1"/>
  <c r="F29" i="21"/>
  <c r="G29" i="21" s="1"/>
  <c r="F30" i="21"/>
  <c r="G30" i="21" s="1"/>
  <c r="F31" i="21"/>
  <c r="G31" i="21" s="1"/>
  <c r="F32" i="21"/>
  <c r="G32" i="21" s="1"/>
  <c r="F33" i="21"/>
  <c r="G33" i="21" s="1"/>
  <c r="F35" i="21"/>
  <c r="G35" i="21" s="1"/>
  <c r="F36" i="21"/>
  <c r="G36" i="21" s="1"/>
  <c r="F37" i="21"/>
  <c r="G37" i="21" s="1"/>
  <c r="F38" i="21"/>
  <c r="G38" i="21" s="1"/>
  <c r="F39" i="21"/>
  <c r="G39" i="21" s="1"/>
  <c r="F40" i="21"/>
  <c r="G40" i="21" s="1"/>
  <c r="F41" i="21"/>
  <c r="G41" i="21" s="1"/>
  <c r="F42" i="21"/>
  <c r="G42" i="21" s="1"/>
  <c r="F43" i="21"/>
  <c r="G43" i="21" s="1"/>
  <c r="F44" i="21"/>
  <c r="G44" i="21" s="1"/>
  <c r="F45" i="21"/>
  <c r="G45" i="21" s="1"/>
  <c r="F46" i="21"/>
  <c r="G46" i="21" s="1"/>
  <c r="F47" i="21"/>
  <c r="G47" i="21" s="1"/>
  <c r="F48" i="21"/>
  <c r="G48" i="21" s="1"/>
  <c r="F49" i="21"/>
  <c r="G49" i="21" s="1"/>
  <c r="F50" i="21"/>
  <c r="G50" i="21" s="1"/>
  <c r="F51" i="21"/>
  <c r="G51" i="21" s="1"/>
  <c r="F52" i="21"/>
  <c r="G52" i="21" s="1"/>
  <c r="F53" i="21"/>
  <c r="G53" i="21" s="1"/>
  <c r="F54" i="21"/>
  <c r="G54" i="21" s="1"/>
  <c r="F55" i="21"/>
  <c r="G55" i="21" s="1"/>
  <c r="F56" i="21"/>
  <c r="G56" i="21" s="1"/>
  <c r="F57" i="21"/>
  <c r="G57" i="21" s="1"/>
  <c r="F58" i="21"/>
  <c r="G58" i="21" s="1"/>
  <c r="F59" i="21"/>
  <c r="G59" i="21" s="1"/>
  <c r="F60" i="21"/>
  <c r="G60" i="21" s="1"/>
  <c r="F61" i="21"/>
  <c r="G61" i="21" s="1"/>
  <c r="F62" i="21"/>
  <c r="G62" i="21" s="1"/>
  <c r="F63" i="21"/>
  <c r="G63" i="21" s="1"/>
  <c r="F64" i="21"/>
  <c r="G64" i="21" s="1"/>
  <c r="F65" i="21"/>
  <c r="G65" i="21" s="1"/>
  <c r="F66" i="21"/>
  <c r="G66" i="21" s="1"/>
  <c r="F67" i="21"/>
  <c r="G67" i="21" s="1"/>
  <c r="F68" i="21"/>
  <c r="G68" i="21" s="1"/>
  <c r="F70" i="21"/>
  <c r="G70" i="21" s="1"/>
  <c r="F71" i="21"/>
  <c r="G71" i="21" s="1"/>
  <c r="F72" i="21"/>
  <c r="G72" i="21" s="1"/>
  <c r="F73" i="21"/>
  <c r="G73" i="21" s="1"/>
  <c r="F74" i="21"/>
  <c r="G74" i="21" s="1"/>
  <c r="F75" i="21"/>
  <c r="G75" i="21" s="1"/>
  <c r="F76" i="21"/>
  <c r="G76" i="21" s="1"/>
  <c r="F77" i="21"/>
  <c r="G77" i="21" s="1"/>
  <c r="F78" i="21"/>
  <c r="G78" i="21" s="1"/>
  <c r="F79" i="21"/>
  <c r="G79" i="21" s="1"/>
  <c r="F80" i="21"/>
  <c r="G80" i="21" s="1"/>
  <c r="F81" i="21"/>
  <c r="G81" i="21" s="1"/>
  <c r="F82" i="21"/>
  <c r="G82" i="21" s="1"/>
  <c r="F83" i="21"/>
  <c r="G83" i="21" s="1"/>
  <c r="F84" i="21"/>
  <c r="G84" i="21" s="1"/>
  <c r="F85" i="21"/>
  <c r="G85" i="21" s="1"/>
  <c r="F86" i="21"/>
  <c r="G86" i="21" s="1"/>
  <c r="F87" i="21"/>
  <c r="G87" i="21" s="1"/>
  <c r="F88" i="21"/>
  <c r="G88" i="21" s="1"/>
  <c r="F89" i="21"/>
  <c r="G89" i="21" s="1"/>
  <c r="F90" i="21"/>
  <c r="G90" i="21" s="1"/>
  <c r="F91" i="21"/>
  <c r="G91" i="21" s="1"/>
  <c r="F92" i="21"/>
  <c r="G92" i="21" s="1"/>
  <c r="F93" i="21"/>
  <c r="G93" i="21" s="1"/>
  <c r="F94" i="21"/>
  <c r="G94" i="21" s="1"/>
  <c r="F95" i="21"/>
  <c r="G95" i="21" s="1"/>
  <c r="F96" i="21"/>
  <c r="G96" i="21" s="1"/>
  <c r="F97" i="21"/>
  <c r="G97" i="21" s="1"/>
  <c r="G7" i="21" l="1"/>
  <c r="G98" i="21" s="1"/>
  <c r="F98" i="21"/>
</calcChain>
</file>

<file path=xl/sharedStrings.xml><?xml version="1.0" encoding="utf-8"?>
<sst xmlns="http://schemas.openxmlformats.org/spreadsheetml/2006/main" count="381" uniqueCount="284">
  <si>
    <t>Názov výdavku</t>
  </si>
  <si>
    <t>Merná jednotka</t>
  </si>
  <si>
    <t>súbor</t>
  </si>
  <si>
    <t>ks</t>
  </si>
  <si>
    <t>Množstvo</t>
  </si>
  <si>
    <t xml:space="preserve">Jednotková cena </t>
  </si>
  <si>
    <t>Výdavky celkovo bez DPH</t>
  </si>
  <si>
    <t>sada</t>
  </si>
  <si>
    <t>Stojan na sušenie chemického skla a pomôcok</t>
  </si>
  <si>
    <t>Triedna sada nástenných chemických tabúľ</t>
  </si>
  <si>
    <t>Prístroj na určenie pH s príslušenstvom</t>
  </si>
  <si>
    <t xml:space="preserve">Ekologická sada s príslušenstvom </t>
  </si>
  <si>
    <t>Sada laboratórneho skla a laboratórnych pomôcok - učiteľ</t>
  </si>
  <si>
    <t>Interfejs na zber dát - biochémia</t>
  </si>
  <si>
    <t>SW k iterfejsu - multilicencia</t>
  </si>
  <si>
    <t>Sada senzorov pre biochémiu - učiteľ</t>
  </si>
  <si>
    <t>Učiteľský biologický mikroskop</t>
  </si>
  <si>
    <t xml:space="preserve">Sada preparačných nástrojov s príslušenstvom </t>
  </si>
  <si>
    <t>Planktónové siete</t>
  </si>
  <si>
    <t>Triedna sada botanických modelov</t>
  </si>
  <si>
    <t>Triedna sada zoologických modelov</t>
  </si>
  <si>
    <t>Triedna sada biologických modelov</t>
  </si>
  <si>
    <t>Resuscitačná figurína na CPR</t>
  </si>
  <si>
    <t>Triedna sada pre simuláciu úrazov</t>
  </si>
  <si>
    <t>Vizualizér</t>
  </si>
  <si>
    <t>Sada digitálnych žiackych váh</t>
  </si>
  <si>
    <t>Sada laboratórnych stojanov s príslušenstvom</t>
  </si>
  <si>
    <t>Sada chemických kahanov s príslušenstvom</t>
  </si>
  <si>
    <t>Sada prístrojov na určenie pH s príslušenstvom</t>
  </si>
  <si>
    <t>Sada 3D modelov na chémiu - žiak</t>
  </si>
  <si>
    <t>Sada laboratórneho skla a laboratórnych pomôcok</t>
  </si>
  <si>
    <t>Sada senzorov pre biochémiu/chémiu - žiak</t>
  </si>
  <si>
    <t>Školský mikroskop - žiacky</t>
  </si>
  <si>
    <t>Interfejs na zber dát s príslušenstvom</t>
  </si>
  <si>
    <t>Sada senzorov pre fyziku - učiteľ</t>
  </si>
  <si>
    <t>Učiteľská termodynamická sada</t>
  </si>
  <si>
    <t xml:space="preserve">Laboratórny podnos </t>
  </si>
  <si>
    <t xml:space="preserve">Sada pre termodynamiku s príslušenstvom </t>
  </si>
  <si>
    <t xml:space="preserve">Učiteľská mechanická sada </t>
  </si>
  <si>
    <t>Multifunkčný model mechanického auta</t>
  </si>
  <si>
    <t>Sada objem a hmotnosť</t>
  </si>
  <si>
    <t>Sada kladiek s príslušenstvom</t>
  </si>
  <si>
    <t xml:space="preserve">Kvapalinový baroskop s príslušenstvom </t>
  </si>
  <si>
    <t>Ručná výveva s príslušenstvom</t>
  </si>
  <si>
    <t xml:space="preserve">Učiteľská optická sada </t>
  </si>
  <si>
    <t>Učiteľská sada na miešanie farieb</t>
  </si>
  <si>
    <t>Učiteľská elektromagnetická sada</t>
  </si>
  <si>
    <t>Prístroj na výrobu vysokého DC napätia</t>
  </si>
  <si>
    <t>Prístroj na indikáciu napätí s príslušenstvom</t>
  </si>
  <si>
    <t>Sada senzorov pre fyziku - žiak</t>
  </si>
  <si>
    <t>Sada žiackych termodynamických súprav</t>
  </si>
  <si>
    <t xml:space="preserve">Sada tácok </t>
  </si>
  <si>
    <t xml:space="preserve">Skupinová sada pre termodynamiku s príslušenstvom </t>
  </si>
  <si>
    <t>Sada žiackych mechanických súprav</t>
  </si>
  <si>
    <t>Sada žiackych optických súprav</t>
  </si>
  <si>
    <t>Žiacka elektrotechnická súprava</t>
  </si>
  <si>
    <t>Sada žiackych elektromagnetických súprav</t>
  </si>
  <si>
    <t>Sada zdrojov bezpečného napätia a prúdu</t>
  </si>
  <si>
    <t>Súbor na robotické programovanie</t>
  </si>
  <si>
    <t>subor</t>
  </si>
  <si>
    <t>Dielenské meradlá s príslušenstvom</t>
  </si>
  <si>
    <t>Ručné náradie s príslušenstvom</t>
  </si>
  <si>
    <t>Akumulátorové náradie</t>
  </si>
  <si>
    <t>Náradia pre elektroniku s príslušenstvom</t>
  </si>
  <si>
    <t>Montážne náradie pre vodoinštaláciu</t>
  </si>
  <si>
    <t>Súprava základného murárskeho, stavebného a maliarskeho náradia s príslušenstvom</t>
  </si>
  <si>
    <t xml:space="preserve">Mikrospájkovačka s príslušenstvom </t>
  </si>
  <si>
    <t>Nožnice na strihanie plechu s príslušenstvom</t>
  </si>
  <si>
    <t>Teplovzdušná pištoľ s príslušenstvom</t>
  </si>
  <si>
    <t>Vypalovačka do dreva</t>
  </si>
  <si>
    <t>Zverák s príslušenstvom</t>
  </si>
  <si>
    <t>Nákova s príslušenstvom</t>
  </si>
  <si>
    <t xml:space="preserve">Sada univerzálnych meracích prístrojov </t>
  </si>
  <si>
    <t>Sada na meranie spotreby el. energie</t>
  </si>
  <si>
    <t>Sada na znázornenie bezpečného využitia elektrickej energie v domácnosti</t>
  </si>
  <si>
    <t>Sada na znázornenie pravouhlého premietania</t>
  </si>
  <si>
    <t>Sada na znázornenie skleníkového efektu</t>
  </si>
  <si>
    <t>Sada na znázornenie zdrojov obnoviteľnej energie</t>
  </si>
  <si>
    <t xml:space="preserve">Sada na využitie obnoviteľnej enegie </t>
  </si>
  <si>
    <t>Sada na znázornenie vodovodného systému</t>
  </si>
  <si>
    <t>Sada základných druhov mechanizmov, pohonov a prevodov</t>
  </si>
  <si>
    <t>Prístroj detekujúci hladinu hluku</t>
  </si>
  <si>
    <t>Triedna sada nástenných tabúľ pre polytechniku</t>
  </si>
  <si>
    <t>Sada na obrábanie dreva s príslušenstvom</t>
  </si>
  <si>
    <t>Sada na obrábanie kovu a plastov s príslušenstvom</t>
  </si>
  <si>
    <t xml:space="preserve">Vzorkovnice základných druhov technických materiálov </t>
  </si>
  <si>
    <t>Stolárska hoblica - odborná učebňa techniky</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</si>
  <si>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</si>
  <si>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</si>
  <si>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</si>
  <si>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</si>
  <si>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</si>
  <si>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</si>
  <si>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</si>
  <si>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</si>
  <si>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</si>
  <si>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</si>
  <si>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</si>
  <si>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</si>
  <si>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</si>
  <si>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</si>
  <si>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</si>
  <si>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</si>
  <si>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</si>
  <si>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</si>
  <si>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</si>
  <si>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</si>
  <si>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</si>
  <si>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</si>
  <si>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</si>
  <si>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</si>
  <si>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</si>
  <si>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</si>
  <si>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</si>
  <si>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43. </t>
  </si>
  <si>
    <t xml:space="preserve">44. </t>
  </si>
  <si>
    <t xml:space="preserve">45. </t>
  </si>
  <si>
    <t xml:space="preserve">46. </t>
  </si>
  <si>
    <t xml:space="preserve">47. </t>
  </si>
  <si>
    <t xml:space="preserve">48. </t>
  </si>
  <si>
    <t xml:space="preserve">49. </t>
  </si>
  <si>
    <t xml:space="preserve">50. </t>
  </si>
  <si>
    <t xml:space="preserve">51. </t>
  </si>
  <si>
    <t xml:space="preserve">52. </t>
  </si>
  <si>
    <t xml:space="preserve">53. </t>
  </si>
  <si>
    <t xml:space="preserve">54. </t>
  </si>
  <si>
    <t xml:space="preserve">55. </t>
  </si>
  <si>
    <t xml:space="preserve">56. </t>
  </si>
  <si>
    <t xml:space="preserve">57. </t>
  </si>
  <si>
    <t xml:space="preserve">58. </t>
  </si>
  <si>
    <t xml:space="preserve">59. </t>
  </si>
  <si>
    <t xml:space="preserve">60. </t>
  </si>
  <si>
    <t xml:space="preserve">61. </t>
  </si>
  <si>
    <t xml:space="preserve">62. </t>
  </si>
  <si>
    <t xml:space="preserve">63. </t>
  </si>
  <si>
    <t xml:space="preserve">64. </t>
  </si>
  <si>
    <t xml:space="preserve">65. </t>
  </si>
  <si>
    <t xml:space="preserve">66. </t>
  </si>
  <si>
    <t xml:space="preserve">67. </t>
  </si>
  <si>
    <t xml:space="preserve">68. </t>
  </si>
  <si>
    <t xml:space="preserve">69. </t>
  </si>
  <si>
    <t xml:space="preserve">70. </t>
  </si>
  <si>
    <t xml:space="preserve">71. </t>
  </si>
  <si>
    <t xml:space="preserve">72. </t>
  </si>
  <si>
    <t xml:space="preserve">73. </t>
  </si>
  <si>
    <t xml:space="preserve">74. </t>
  </si>
  <si>
    <t xml:space="preserve">75. </t>
  </si>
  <si>
    <t xml:space="preserve">76. </t>
  </si>
  <si>
    <t xml:space="preserve">84. </t>
  </si>
  <si>
    <t xml:space="preserve">85. </t>
  </si>
  <si>
    <t xml:space="preserve">86. </t>
  </si>
  <si>
    <t xml:space="preserve">87. </t>
  </si>
  <si>
    <t xml:space="preserve">88. </t>
  </si>
  <si>
    <t xml:space="preserve">89. </t>
  </si>
  <si>
    <t xml:space="preserve">90. </t>
  </si>
  <si>
    <t xml:space="preserve">91. </t>
  </si>
  <si>
    <t xml:space="preserve">92. </t>
  </si>
  <si>
    <t xml:space="preserve">93. </t>
  </si>
  <si>
    <t xml:space="preserve">94. </t>
  </si>
  <si>
    <t xml:space="preserve">95. </t>
  </si>
  <si>
    <t xml:space="preserve">96. </t>
  </si>
  <si>
    <t xml:space="preserve">97. </t>
  </si>
  <si>
    <t xml:space="preserve">98. </t>
  </si>
  <si>
    <t xml:space="preserve">99. </t>
  </si>
  <si>
    <t xml:space="preserve">100. </t>
  </si>
  <si>
    <t xml:space="preserve">101. </t>
  </si>
  <si>
    <t xml:space="preserve">102. </t>
  </si>
  <si>
    <t xml:space="preserve">103. </t>
  </si>
  <si>
    <t xml:space="preserve">104. </t>
  </si>
  <si>
    <t xml:space="preserve">105. </t>
  </si>
  <si>
    <t xml:space="preserve">106. </t>
  </si>
  <si>
    <t xml:space="preserve">107. </t>
  </si>
  <si>
    <t xml:space="preserve">108. </t>
  </si>
  <si>
    <t xml:space="preserve">109. </t>
  </si>
  <si>
    <t xml:space="preserve">110. </t>
  </si>
  <si>
    <t xml:space="preserve">111. </t>
  </si>
  <si>
    <t>Názov verejného obstarávateľa</t>
  </si>
  <si>
    <t>Názov verejného obstarávania</t>
  </si>
  <si>
    <t>P.č. v projekte</t>
  </si>
  <si>
    <t>Hlavná aktivita č. 1 Aktivita 1. Obstaranie prírodovednej učebne chémie v ZŠ Sečovská Polianka</t>
  </si>
  <si>
    <t>Hlavná aktivita č. 2 Aktivita 2. Obstaranie prírodovednej učebne fyziky v ZŠ Sečovská Polianka</t>
  </si>
  <si>
    <t>Hlavná aktivita č. 3 Aktivita 3.  Obstaranie polytechnickej učebne v ZŠ Sečovská Polianka</t>
  </si>
  <si>
    <t>Výdavky celkovo s DPH</t>
  </si>
  <si>
    <t>Požadovaná min. špecifikácia predmetu zákazky</t>
  </si>
  <si>
    <t xml:space="preserve">Identifikačné údaje: </t>
  </si>
  <si>
    <t>Obchodné meno:</t>
  </si>
  <si>
    <t>Adresa:</t>
  </si>
  <si>
    <t>IČO:</t>
  </si>
  <si>
    <t xml:space="preserve">Platca DPH: </t>
  </si>
  <si>
    <t>Dátum, meno a  podpis oprávnenej osoby</t>
  </si>
  <si>
    <t>Spolu</t>
  </si>
  <si>
    <t>Obec Sečovská Polianka</t>
  </si>
  <si>
    <t>Zlepšenie kľúčových kompetencií žiakov Základnej školy Sečovská Polianka</t>
  </si>
  <si>
    <t>Stojan na sušenie laboratórneho skla  a pomôcok má mať kapacitu min. 55 miest a má pozostávať z 2 častí - stojan a miska na zachytávanie vody, rozmery stojana min. (VxDxŠ) 64x36x14 cm.</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</si>
  <si>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</si>
  <si>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</si>
  <si>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r>
      <t xml:space="preserve">Ekologická sada má minimálne obsahovať materiál na rozbor vody a pôdy a na meranie najdôležitejších látok, ktoré ovplyvňujú naše životné prostredie. Obal kufríka má byť pevný a vodotesný. Kufrík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t>
    </r>
    <r>
      <rPr>
        <sz val="10"/>
        <color rgb="FF00B050"/>
        <rFont val="Calibri"/>
        <family val="2"/>
        <charset val="238"/>
        <scheme val="minor"/>
      </rPr>
      <t xml:space="preserve">Súčasťou dodávky má byť aj videomanuál pre prácu s ekologickým kufríkom. </t>
    </r>
  </si>
  <si>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</si>
  <si>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</si>
  <si>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Minimálne požiadavky – zobrazovacia jednotka  pre učiteľa komaptibilná so sadou senzorov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</si>
  <si>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r>
      <t xml:space="preserve">Softvérové školské vzdelávacie prostredie pracujúce min. pod operačným systémom Windows, kompatibilné s interfejsom, integrujúce meranie hodnôt  chemických  veličín (min. teplota, pH, koncentrácia O2, koncentrácia CO2) spracovanie a zobrazenie nameraných hodnôt v tabuľkách a v grafoch, modelovanie a tvorbu interaktívnych animácií prepojených na reálne deje snímané senzormi. </t>
    </r>
    <r>
      <rPr>
        <sz val="10"/>
        <color rgb="FF00B050"/>
        <rFont val="Calibri"/>
        <family val="2"/>
        <charset val="238"/>
        <scheme val="minor"/>
      </rPr>
      <t>Súčasťou sú min. inštruktážne aktivity pre učiteľov a žiakov v zmysle ŠVP pre ročníky 7. až 9. ročník ZŠ s inovovanou metodikou v digitálnej forme</t>
    </r>
    <r>
      <rPr>
        <sz val="10"/>
        <rFont val="Calibri"/>
        <family val="2"/>
        <charset val="238"/>
        <scheme val="minor"/>
      </rPr>
      <t>. Multilicencia softvéru v slovenskom a anglickom jazyku, platnosť multilicencie má byť nie na menej ako 5 rokov.</t>
    </r>
  </si>
  <si>
    <t xml:space="preserve">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</si>
  <si>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 xml:space="preserve">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
</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</si>
  <si>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</si>
  <si>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</si>
  <si>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</si>
  <si>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</si>
  <si>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r>
      <t xml:space="preserve">Školská demonštračná CPR figurína na nácvik resuscitácie s možnosťou vyhodnocovania procesu resuscitácie na prenosnom zariadení s uhlopriečkou minimálne 11". </t>
    </r>
    <r>
      <rPr>
        <sz val="10"/>
        <color rgb="FF00B050"/>
        <rFont val="Calibri"/>
        <family val="2"/>
        <charset val="238"/>
        <scheme val="minor"/>
      </rPr>
      <t>Softvér na ovládanie ovládanie figuríny má byť v slovenskom jazyku.</t>
    </r>
    <r>
      <rPr>
        <sz val="10"/>
        <color theme="1"/>
        <rFont val="Calibri"/>
        <family val="2"/>
        <charset val="238"/>
        <scheme val="minor"/>
      </rPr>
      <t xml:space="preserve">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t>
    </r>
    <r>
      <rPr>
        <sz val="10"/>
        <color rgb="FF00B050"/>
        <rFont val="Calibri"/>
        <family val="2"/>
        <charset val="238"/>
        <scheme val="minor"/>
      </rPr>
      <t xml:space="preserve"> Súčasťou dodávky má byť aj videomanuál v slovenčine.</t>
    </r>
  </si>
  <si>
    <t xml:space="preserve">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   </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</si>
  <si>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</si>
  <si>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</si>
  <si>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 xml:space="preserve">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
</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</si>
  <si>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</si>
  <si>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</si>
  <si>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r>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t>
    </r>
    <r>
      <rPr>
        <sz val="10"/>
        <color rgb="FF00B050"/>
        <rFont val="Calibri"/>
        <family val="2"/>
        <charset val="238"/>
        <scheme val="minor"/>
      </rPr>
      <t xml:space="preserve">Súčasťou sady má byť aj videomanuál pre prácu so súpravou. </t>
    </r>
    <r>
      <rPr>
        <sz val="10"/>
        <rFont val="Calibri"/>
        <family val="2"/>
        <charset val="238"/>
        <scheme val="minor"/>
      </rPr>
      <t xml:space="preserve"> </t>
    </r>
  </si>
  <si>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</si>
  <si>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 xml:space="preserve">Sada pre skupinu max. 4 žiakov pre prácu v biochemickej učebni. Minimálna špecifikácia: 4x kadička vysoká s výlevkou  400ml, 2x kadička nízka s výlevkou  150ml, 2x kadička vysoká s výlevkou  250ml, 4x banka kúžeľová úzkohrdlá 250 ml, 4x  banka s plochým dnom titračná 250 ml, 4x skúmavka s guľatým dnom priem. 12 mm s vyhrnutým okrajom, 4x skúmavka s guľatým dnom priem. 14 mm s vyhrnutým okrajom,2x pipeta delená 10 ml, 4x miska Petriho sklenená 90 mm, 4x valec odmerný vysoký 250 ml, 2x lievik, 2 ks byreta objem 25 ml, 4x sklená tyčinka, 2x stojan na 10 skúmaviek, 6x rôzne držiaky, 16x kadička vysoká s výlevkou  400ml, 16x kadička nízka s výlevkou  150ml, 16x kadička vysoká s výlevkou  250ml, 16x banka kúžeľová úzkohrdlá 250 ml, 16x skúmavka s guľatým dnom priem. 12 mm s vyhrnutým okrajom, 16x skúmavka s guľatým dnom priem. 14 mm s vyhrnutým okrajom, 16x pipeta delená 10 ml, 16x miska Petriho sklenená 9 0 mm, 16x valec odmerný vysoký 250 ml, 16x lievik,  16x sklená tyčinka, 16x stojan na 10 skúmaviek, 16x tri rôzne držiaky. </t>
  </si>
  <si>
    <t>Zobrazovacia jednotka  pre učiteľa komaptibilná so sadou senzorov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</si>
  <si>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</si>
  <si>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r>
      <t xml:space="preserve">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t>
    </r>
    <r>
      <rPr>
        <sz val="10"/>
        <color rgb="FF00B050"/>
        <rFont val="Calibri"/>
        <family val="2"/>
        <charset val="238"/>
        <scheme val="minor"/>
      </rPr>
      <t>Súčasťou majú byť minimálne inštruktážne aktivity pre učiteľov a žiakov v zmysle ŠVP pre ročníky 6. až 9. ročníky ZŠ s inovovanou metodikou v digitálnej forme.</t>
    </r>
    <r>
      <rPr>
        <sz val="10"/>
        <rFont val="Calibri"/>
        <family val="2"/>
        <charset val="238"/>
        <scheme val="minor"/>
      </rPr>
      <t xml:space="preserve"> Multilicencia softvéru v slovenskom a anglickom jazyku, platnosť multilicencie má byť nie na menej ako 5 rokov.</t>
    </r>
  </si>
  <si>
    <t xml:space="preserve">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
</t>
  </si>
  <si>
    <t xml:space="preserve">Sada laboratórnych podnosov pre učiteľa - jeden podnos v rozmere min. 400x300x40 mm a druhý podnos s minimálnym rozmerom 250x250x40 mm, s teplotnou odolnosťou min. do 50°C  a chemickou odolnosťou minimálne pre materiály PS. </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</si>
  <si>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</si>
  <si>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</si>
  <si>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r>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t>
    </r>
    <r>
      <rPr>
        <sz val="10"/>
        <color rgb="FF00B050"/>
        <rFont val="Calibri"/>
        <family val="2"/>
        <charset val="238"/>
        <scheme val="minor"/>
      </rPr>
      <t xml:space="preserve">Súčasťou pomôcky má byť videomanuál v Slovenčine. </t>
    </r>
  </si>
  <si>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</si>
  <si>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</si>
  <si>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</si>
  <si>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 xml:space="preserve">Min. špecifikácia - školská edukačná súprava pre pokusy vo vákuu. Súprava má obsahovať min. 10 častí, vrátane ručnej vývevy a má byť dodaná v prenosnom obale.  </t>
  </si>
  <si>
    <r>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t>
    </r>
    <r>
      <rPr>
        <sz val="10"/>
        <color rgb="FF00B050"/>
        <rFont val="Calibri"/>
        <family val="2"/>
        <charset val="238"/>
        <scheme val="minor"/>
      </rPr>
      <t>manuál a zbierku minimálne 22 úloh v slovenskom jazyku</t>
    </r>
    <r>
      <rPr>
        <sz val="10"/>
        <rFont val="Calibri"/>
        <family val="2"/>
        <charset val="238"/>
        <scheme val="minor"/>
      </rPr>
      <t>, 1 ks magnetická tabuľa minimálne formátu A2 s opierkou, 1 ks zdroj 5 paralelných lúčov</t>
    </r>
    <r>
      <rPr>
        <sz val="10"/>
        <color rgb="FF00B050"/>
        <rFont val="Calibri"/>
        <family val="2"/>
        <charset val="238"/>
        <scheme val="minor"/>
      </rPr>
      <t xml:space="preserve"> (1x 532 nm, 4x 635 nm) </t>
    </r>
    <r>
      <rPr>
        <sz val="10"/>
        <rFont val="Calibri"/>
        <family val="2"/>
        <charset val="238"/>
        <scheme val="minor"/>
      </rPr>
      <t xml:space="preserve">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r>
  </si>
  <si>
    <r>
      <t xml:space="preserve">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t>
    </r>
    <r>
      <rPr>
        <sz val="10"/>
        <color rgb="FF00B050"/>
        <rFont val="Calibri"/>
        <family val="2"/>
        <charset val="238"/>
        <scheme val="minor"/>
      </rPr>
      <t>10 ks žiackych spektroskopov</t>
    </r>
    <r>
      <rPr>
        <sz val="10"/>
        <rFont val="Calibri"/>
        <family val="2"/>
        <charset val="238"/>
        <scheme val="minor"/>
      </rPr>
      <t xml:space="preserve">, 1x bezpečné napájanie 12V DC, </t>
    </r>
    <r>
      <rPr>
        <sz val="10"/>
        <color rgb="FF00B050"/>
        <rFont val="Calibri"/>
        <family val="2"/>
        <charset val="238"/>
        <scheme val="minor"/>
      </rPr>
      <t>1x zbierka úloh v slovenskom jazyku.</t>
    </r>
    <r>
      <rPr>
        <sz val="10"/>
        <rFont val="Calibri"/>
        <family val="2"/>
        <charset val="238"/>
        <scheme val="minor"/>
      </rPr>
      <t xml:space="preserve"> Súprava umožňuje vykonanie minimálne týchto experimentov: aditívne a subtraktívne skladanie farieb, rozptyl svetla, rozklad svetla na spektrálne zložky rôzne spôsoby vytvárania bieleho svetla, spektrálne porovnanie rôznych zdrojov svetla pomocou spektroskopov.</t>
    </r>
  </si>
  <si>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</si>
  <si>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</si>
  <si>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</si>
  <si>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r>
      <t>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t>
    </r>
    <r>
      <rPr>
        <sz val="10"/>
        <color rgb="FFFF0000"/>
        <rFont val="Calibri"/>
        <family val="2"/>
        <charset val="238"/>
        <scheme val="minor"/>
      </rPr>
      <t xml:space="preserve"> </t>
    </r>
  </si>
  <si>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</si>
  <si>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</si>
  <si>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</si>
  <si>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</si>
  <si>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</si>
  <si>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</si>
  <si>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</si>
  <si>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</si>
  <si>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Min. špecifikácia - školská edukačná súprava pre pokusy vo vákuu. Súprava má obsahovať min. 10 častí, vrátane ručnej vývevy a má byť dodaná v prenosnom obale.  Sada pre skupinu max. 4 žiakov.</t>
  </si>
  <si>
    <r>
      <t xml:space="preserve">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t>
    </r>
    <r>
      <rPr>
        <sz val="10"/>
        <color rgb="FF00B050"/>
        <rFont val="Calibri"/>
        <family val="2"/>
        <charset val="238"/>
        <scheme val="minor"/>
      </rPr>
      <t>manuál, zbierku minimálne 22 úloh v slovenskom jazyku</t>
    </r>
    <r>
      <rPr>
        <sz val="10"/>
        <rFont val="Calibri"/>
        <family val="2"/>
        <charset val="238"/>
        <scheme val="minor"/>
      </rPr>
      <t>,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t>
    </r>
    <r>
      <rPr>
        <sz val="10"/>
        <color rgb="FFFF0000"/>
        <rFont val="Calibri"/>
        <family val="2"/>
        <charset val="238"/>
        <scheme val="minor"/>
      </rPr>
      <t xml:space="preserve"> </t>
    </r>
    <r>
      <rPr>
        <sz val="10"/>
        <rFont val="Calibri"/>
        <family val="2"/>
        <charset val="238"/>
        <scheme val="minor"/>
      </rPr>
      <t>Sada pre skupinu max. 4 žiakov.</t>
    </r>
  </si>
  <si>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</si>
  <si>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</si>
  <si>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</si>
  <si>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</si>
  <si>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</si>
  <si>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</si>
  <si>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</si>
  <si>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 xml:space="preserve">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 
</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</si>
  <si>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</si>
  <si>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</si>
  <si>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</si>
  <si>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</si>
  <si>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</si>
  <si>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</si>
  <si>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</si>
  <si>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</si>
  <si>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</si>
  <si>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</si>
  <si>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</si>
  <si>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r>
      <t xml:space="preserve">Demonštračná sada na ukážku bezpečného používania elektrickej energie v domácnosti. Sada má obsahovať minimálne 15 rôznych komponentov, umožňujúcich vykonanie minimálne 25 rôznych experimentov minimálen z týchto okruhov: základné zapojenia elektrospotrebičov, premena elektrickej energie na iné druhy energie, nehody spôsobené elektrickým prúdom, nehodové situácie v domácnosti. Súčasťou stavebnice má byť sada spojovacích vodičov so stojanom. </t>
    </r>
    <r>
      <rPr>
        <sz val="10"/>
        <color rgb="FF00B050"/>
        <rFont val="Calibri"/>
        <family val="2"/>
        <charset val="238"/>
        <scheme val="minor"/>
      </rPr>
      <t xml:space="preserve">Požadovaný je videomanuál v slovenskom jazyku. </t>
    </r>
  </si>
  <si>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</si>
  <si>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</si>
  <si>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 xml:space="preserve">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
</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</si>
  <si>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</si>
  <si>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</si>
  <si>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</si>
  <si>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 xml:space="preserve">Prístroj detekujúci škodlivosť hluku a ďalších stresových faktorov. Má zaznamenávať a vyhodnocovať minimálne hladinu hluku v priestore a merať čas. Má byť minimálne s USB vstupom a možnosťou pripojenia na LAN. Prístroj má obsahovať funkciu, aby tvár na displeji sa buď usmievala (zelené LED), keď je úroveň hluku v norme, ale bola smutná (červené LED) keď je hluk v priestore nad hygienický limit. </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</si>
  <si>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</si>
  <si>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r>
      <t xml:space="preserve">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t>
    </r>
    <r>
      <rPr>
        <sz val="10"/>
        <color rgb="FF00B050"/>
        <rFont val="Calibri"/>
        <family val="2"/>
        <charset val="238"/>
        <scheme val="minor"/>
      </rPr>
      <t>Súčasťou stavebnice má byť videomanuál v slovenskom jazyku</t>
    </r>
    <r>
      <rPr>
        <sz val="10"/>
        <rFont val="Calibri"/>
        <family val="2"/>
        <charset val="238"/>
        <scheme val="minor"/>
      </rPr>
      <t>.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r>
  </si>
  <si>
    <r>
      <t xml:space="preserve">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t>
    </r>
    <r>
      <rPr>
        <sz val="10"/>
        <color rgb="FF00B050"/>
        <rFont val="Calibri"/>
        <family val="2"/>
        <charset val="238"/>
        <scheme val="minor"/>
      </rPr>
      <t>Súčasťou stavebnice má byť videomanuál v slovenskom jazyku</t>
    </r>
    <r>
      <rPr>
        <sz val="10"/>
        <rFont val="Calibri"/>
        <family val="2"/>
        <charset val="238"/>
        <scheme val="minor"/>
      </rPr>
      <t xml:space="preserve"> a dielenská sada základného materiálu na obrábanie v zložení: 15 ks hliníkový valček 10x80 mm, 15 ks umelý kameň 40x40 mm, 30 ks farebný akryl min. 30x30 mm.</t>
    </r>
  </si>
  <si>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jazkyu. Každá vzorkovnica má obsahovať vzorky minimálne 5 rôznych druhov technických materiálov (t.j. minimálne 5x drevo, 5x kov, 5x plast, 5x tesnenia, 5x tepelné izolácie). Súbory vzorkovníc majú byť uložené v prenosnom kufríku. </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</si>
  <si>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rozmer s zverákom:  hoblica má predný, povrchovo upravená lak alebo olej.</t>
  </si>
  <si>
    <t>Minimálne požiadavky - sada senzorov má byť kompatibilná s interfejsom a softvérom k interfejsu a má obsahovať min. senzory: 1 x pH senzor, 1 x Senzor vodivosti kvapaliny, 1 ks Senzor CO2 (0..5000ppm), 1x Senzor slanosti kvapaliny (0..35), 1x ORP senzor, Pre skupinu max. 4 žiakov.</t>
  </si>
  <si>
    <t>Minimálne požiadavky - sada senzorov má byť kompatibilná s interfejsom a softvérom k interfejsu a má obsahovať min. senzory: 1 ks pH senzor, 1 ks Senzor vodivosti kvapaliny, 1 ks Senzor CO2 (0..5000ppm), 1 ks Senzor O2 vo vzduchu (0..100%),  1x Senzor slanosti kvapaliny (0..35), 1x ORP senzor, 1 ks Senzor O2 vo vode (0..15mg/l).</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</si>
  <si>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senzor zvuku.</t>
  </si>
  <si>
    <t>Sada senzorov fyzika - žiak - sada má byť kompatibilná s interfejsom na zber dár. Sada má obsahovať minimálne tieto senzory: 1 ks žiacky senzor prúdu (do 12,5 mA), 1 ks senzor vzdialenosti, 1 ks senzor zrýchlenia trojosový, 1 ks senzor sily, 1 ks barometrický senzor, 1 ks senzor tlaku plynu, 1 ks senzor teploty (termočlánok), 1 ks senzor magnetického poľa, 1 ks senzor zvuku. Sada pre skupinu max. 4 žiakov.</t>
  </si>
  <si>
    <t>Príloha č. 3-1 Výpočet zmluvnej ceny /cenový formulár  pre časť 1 Didaktické pomôcky</t>
  </si>
  <si>
    <t>Navrhovaná špecifikácia predmetu zákazky - ÁNO/NIE/Ekvivalent, Výrobca/typ.ozn.*</t>
  </si>
  <si>
    <t>*Uchádzač vyplní vyznačený stĺpec nasledovne: 
Uvedie výrobcu resp. typové označenie ponúkaného tovaru a označí slovom či spĺňa navrhovanú minimálnu špecifikáciu tovaru resp. predkladá ekvivalent.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</si>
</sst>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21" x14ac:knownFonts="1">
    <font>
      <sz val="11"/>
      <color theme="1"/>
      <name val="Calibri"/>
      <family val="2"/>
      <charset val="238"/>
      <scheme val="minor"/>
    </font>
    <font>
      <sz val="10"/>
      <color theme="1"/>
      <name val="Arial"/>
      <family val="2"/>
      <charset val="238"/>
    </font>
    <font>
      <sz val="11"/>
      <color rgb="FFFF0000"/>
      <name val="Calibri"/>
      <family val="2"/>
      <charset val="238"/>
      <scheme val="minor"/>
    </font>
    <font>
      <sz val="12"/>
      <color theme="1"/>
      <name val="Calibri"/>
      <family val="2"/>
      <charset val="238"/>
      <scheme val="minor"/>
    </font>
    <font>
      <b/>
      <sz val="12"/>
      <name val="Arial CE"/>
      <family val="2"/>
      <charset val="238"/>
    </font>
    <font>
      <b/>
      <sz val="10"/>
      <name val="Arial CE"/>
      <family val="2"/>
      <charset val="238"/>
    </font>
    <font>
      <b/>
      <sz val="10"/>
      <color indexed="9"/>
      <name val="Arial CE"/>
      <charset val="238"/>
    </font>
    <font>
      <b/>
      <sz val="10"/>
      <color indexed="10"/>
      <name val="Arial CE"/>
      <family val="2"/>
      <charset val="238"/>
    </font>
    <font>
      <sz val="10"/>
      <name val="Arial CE"/>
      <charset val="238"/>
    </font>
    <font>
      <b/>
      <i/>
      <sz val="10"/>
      <name val="Arial CE"/>
      <family val="2"/>
      <charset val="238"/>
    </font>
    <font>
      <i/>
      <sz val="11"/>
      <color theme="1"/>
      <name val="Calibri"/>
      <family val="2"/>
      <charset val="238"/>
      <scheme val="minor"/>
    </font>
    <font>
      <b/>
      <sz val="10"/>
      <name val="Calibri"/>
      <family val="2"/>
      <charset val="238"/>
      <scheme val="minor"/>
    </font>
    <font>
      <sz val="12"/>
      <color rgb="FF000000"/>
      <name val="Calibri"/>
      <family val="2"/>
      <charset val="238"/>
      <scheme val="minor"/>
    </font>
    <font>
      <sz val="12"/>
      <name val="Calibri"/>
      <family val="2"/>
      <charset val="238"/>
      <scheme val="minor"/>
    </font>
    <font>
      <sz val="10"/>
      <name val="Calibri"/>
      <family val="2"/>
      <charset val="238"/>
      <scheme val="minor"/>
    </font>
    <font>
      <b/>
      <sz val="10"/>
      <name val="Arial CE"/>
      <charset val="238"/>
    </font>
    <font>
      <b/>
      <sz val="11"/>
      <name val="Calibri"/>
      <family val="2"/>
      <charset val="238"/>
      <scheme val="minor"/>
    </font>
    <font>
      <b/>
      <sz val="14"/>
      <color theme="1"/>
      <name val="Calibri"/>
      <family val="2"/>
      <charset val="238"/>
      <scheme val="minor"/>
    </font>
    <font>
      <sz val="10"/>
      <color rgb="FF00B050"/>
      <name val="Calibri"/>
      <family val="2"/>
      <charset val="238"/>
      <scheme val="minor"/>
    </font>
    <font>
      <sz val="10"/>
      <color rgb="FFFF0000"/>
      <name val="Calibri"/>
      <family val="2"/>
      <charset val="238"/>
      <scheme val="minor"/>
    </font>
    <font>
      <sz val="10"/>
      <color theme="1"/>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84">
    <xf numFmtId="0" fontId="0" fillId="0" borderId="0" xfId="0"/>
    <xf numFmtId="0" fontId="2" fillId="0" borderId="0" xfId="0" applyFont="1"/>
    <xf numFmtId="164" fontId="0" fillId="0" borderId="0" xfId="0" applyNumberFormat="1" applyFill="1" applyAlignment="1">
      <alignment horizontal="right"/>
    </xf>
    <xf numFmtId="165" fontId="0" fillId="0" borderId="0" xfId="0" applyNumberFormat="1" applyFill="1" applyAlignment="1">
      <alignment horizontal="right"/>
    </xf>
    <xf numFmtId="9" fontId="0" fillId="0" borderId="0" xfId="0" applyNumberFormat="1" applyFill="1" applyAlignment="1">
      <alignment horizontal="right"/>
    </xf>
    <xf numFmtId="0" fontId="0" fillId="0" borderId="0" xfId="0" applyFill="1"/>
    <xf numFmtId="4" fontId="7" fillId="0" borderId="12" xfId="0" applyNumberFormat="1" applyFont="1" applyFill="1" applyBorder="1" applyAlignment="1" applyProtection="1">
      <alignment vertical="justify"/>
    </xf>
    <xf numFmtId="0" fontId="7" fillId="0" borderId="12" xfId="0" applyFont="1" applyFill="1" applyBorder="1" applyAlignment="1">
      <alignment vertical="justify"/>
    </xf>
    <xf numFmtId="9" fontId="8" fillId="0" borderId="12" xfId="0" applyNumberFormat="1" applyFont="1" applyFill="1" applyBorder="1" applyAlignment="1" applyProtection="1">
      <alignment vertical="justify" wrapText="1"/>
      <protection locked="0"/>
    </xf>
    <xf numFmtId="4" fontId="8" fillId="0" borderId="12" xfId="0" applyNumberFormat="1" applyFont="1" applyFill="1" applyBorder="1" applyAlignment="1" applyProtection="1">
      <alignment vertical="justify" wrapText="1"/>
    </xf>
    <xf numFmtId="0" fontId="8" fillId="0" borderId="12" xfId="0" applyFont="1" applyFill="1" applyBorder="1" applyAlignment="1">
      <alignment vertical="justify" wrapText="1"/>
    </xf>
    <xf numFmtId="1" fontId="8" fillId="0" borderId="12" xfId="0" applyNumberFormat="1" applyFont="1" applyFill="1" applyBorder="1" applyAlignment="1" applyProtection="1">
      <alignment vertical="justify" wrapText="1"/>
      <protection locked="0"/>
    </xf>
    <xf numFmtId="1" fontId="0" fillId="0" borderId="0" xfId="0" applyNumberFormat="1" applyAlignment="1">
      <alignment horizontal="center"/>
    </xf>
    <xf numFmtId="0" fontId="0" fillId="0" borderId="0" xfId="0" applyNumberFormat="1" applyAlignment="1">
      <alignment horizontal="left"/>
    </xf>
    <xf numFmtId="164" fontId="0" fillId="0" borderId="0" xfId="0" applyNumberFormat="1" applyAlignment="1">
      <alignment horizontal="right"/>
    </xf>
    <xf numFmtId="4" fontId="0" fillId="0" borderId="0" xfId="0" applyNumberFormat="1" applyAlignment="1">
      <alignment horizontal="right" vertical="center"/>
    </xf>
    <xf numFmtId="165" fontId="0" fillId="0" borderId="0" xfId="0" applyNumberFormat="1" applyAlignment="1">
      <alignment horizontal="right"/>
    </xf>
    <xf numFmtId="9" fontId="0" fillId="0" borderId="0" xfId="0" applyNumberFormat="1" applyAlignment="1">
      <alignment horizontal="right"/>
    </xf>
    <xf numFmtId="9" fontId="7" fillId="0" borderId="10" xfId="0" applyNumberFormat="1" applyFont="1" applyFill="1" applyBorder="1" applyAlignment="1" applyProtection="1">
      <alignment vertical="justify"/>
      <protection locked="0"/>
    </xf>
    <xf numFmtId="164"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4" fontId="8" fillId="0" borderId="1" xfId="0" applyNumberFormat="1" applyFont="1" applyFill="1" applyBorder="1" applyAlignment="1" applyProtection="1">
      <alignment vertical="center" wrapText="1"/>
    </xf>
    <xf numFmtId="4" fontId="8" fillId="4" borderId="1" xfId="0" applyNumberFormat="1" applyFont="1" applyFill="1" applyBorder="1" applyAlignment="1">
      <alignment vertical="center" wrapText="1"/>
    </xf>
    <xf numFmtId="1" fontId="5" fillId="3" borderId="4" xfId="0" applyNumberFormat="1" applyFont="1" applyFill="1" applyBorder="1" applyAlignment="1">
      <alignment horizontal="center" vertical="center" wrapText="1"/>
    </xf>
    <xf numFmtId="0" fontId="5" fillId="3" borderId="4" xfId="0" applyNumberFormat="1" applyFont="1" applyFill="1" applyBorder="1" applyAlignment="1">
      <alignment horizontal="center" vertical="center" wrapText="1"/>
    </xf>
    <xf numFmtId="164" fontId="5" fillId="3" borderId="4" xfId="0" applyNumberFormat="1" applyFont="1" applyFill="1" applyBorder="1" applyAlignment="1">
      <alignment horizontal="center" vertical="center" wrapText="1"/>
    </xf>
    <xf numFmtId="4" fontId="5" fillId="3" borderId="4" xfId="0" applyNumberFormat="1" applyFont="1" applyFill="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center" vertical="center" wrapText="1"/>
      <protection locked="0"/>
    </xf>
    <xf numFmtId="1" fontId="8" fillId="0" borderId="5" xfId="0" applyNumberFormat="1" applyFont="1" applyFill="1" applyBorder="1" applyAlignment="1">
      <alignment horizontal="left" vertical="center" wrapText="1"/>
    </xf>
    <xf numFmtId="1" fontId="5" fillId="3" borderId="3" xfId="0" applyNumberFormat="1" applyFont="1" applyFill="1" applyBorder="1" applyAlignment="1">
      <alignment horizontal="center" vertical="center" wrapText="1"/>
    </xf>
    <xf numFmtId="4" fontId="8" fillId="0" borderId="1" xfId="0" applyNumberFormat="1" applyFont="1" applyBorder="1" applyAlignment="1">
      <alignment vertical="center" wrapText="1"/>
    </xf>
    <xf numFmtId="164" fontId="5" fillId="3" borderId="1" xfId="0" applyNumberFormat="1" applyFont="1" applyFill="1" applyBorder="1" applyAlignment="1">
      <alignment horizontal="center" vertical="center" wrapText="1"/>
    </xf>
    <xf numFmtId="0" fontId="11" fillId="2" borderId="13" xfId="0" applyFont="1" applyFill="1" applyBorder="1" applyAlignment="1">
      <alignment vertical="top" wrapText="1"/>
    </xf>
    <xf numFmtId="0" fontId="0" fillId="2" borderId="14" xfId="0" applyFill="1" applyBorder="1"/>
    <xf numFmtId="4" fontId="3" fillId="2" borderId="14" xfId="0" applyNumberFormat="1" applyFont="1" applyFill="1" applyBorder="1"/>
    <xf numFmtId="4" fontId="3" fillId="2" borderId="8" xfId="0" applyNumberFormat="1" applyFont="1" applyFill="1" applyBorder="1"/>
    <xf numFmtId="4" fontId="15" fillId="3" borderId="7" xfId="0" applyNumberFormat="1" applyFont="1" applyFill="1" applyBorder="1" applyAlignment="1" applyProtection="1">
      <alignment vertical="center" wrapText="1"/>
    </xf>
    <xf numFmtId="4" fontId="15" fillId="3" borderId="7" xfId="0" applyNumberFormat="1" applyFont="1" applyFill="1" applyBorder="1" applyAlignment="1" applyProtection="1">
      <alignment vertical="center"/>
    </xf>
    <xf numFmtId="0" fontId="14" fillId="0" borderId="1" xfId="0" applyFont="1" applyBorder="1" applyAlignment="1" applyProtection="1">
      <alignment vertical="top" wrapText="1"/>
      <protection locked="0"/>
    </xf>
    <xf numFmtId="0" fontId="20" fillId="2" borderId="1" xfId="0" applyFont="1" applyFill="1" applyBorder="1" applyAlignment="1" applyProtection="1">
      <alignment vertical="top" wrapText="1"/>
      <protection locked="0"/>
    </xf>
    <xf numFmtId="0" fontId="20" fillId="0" borderId="1" xfId="0" applyFont="1" applyBorder="1" applyAlignment="1" applyProtection="1">
      <alignment vertical="top" wrapText="1"/>
      <protection locked="0"/>
    </xf>
    <xf numFmtId="164" fontId="8" fillId="0" borderId="11" xfId="0" applyNumberFormat="1" applyFont="1" applyFill="1" applyBorder="1" applyAlignment="1" applyProtection="1">
      <alignment vertical="justify" wrapText="1"/>
    </xf>
    <xf numFmtId="165" fontId="8" fillId="0" borderId="1" xfId="0" applyNumberFormat="1" applyFont="1" applyFill="1" applyBorder="1" applyAlignment="1" applyProtection="1">
      <alignment vertical="justify" wrapText="1"/>
    </xf>
    <xf numFmtId="165" fontId="15" fillId="7" borderId="1" xfId="0" applyNumberFormat="1" applyFont="1" applyFill="1" applyBorder="1" applyAlignment="1">
      <alignment horizontal="center" vertical="center" wrapText="1"/>
    </xf>
    <xf numFmtId="164" fontId="7" fillId="0" borderId="18" xfId="0" applyNumberFormat="1" applyFont="1" applyFill="1" applyBorder="1" applyAlignment="1" applyProtection="1">
      <alignment vertical="justify"/>
    </xf>
    <xf numFmtId="1" fontId="8" fillId="0" borderId="19" xfId="0" applyNumberFormat="1" applyFont="1" applyFill="1" applyBorder="1" applyAlignment="1">
      <alignment horizontal="left" vertical="center" wrapText="1"/>
    </xf>
    <xf numFmtId="0" fontId="12" fillId="0" borderId="20" xfId="0" applyFont="1" applyFill="1" applyBorder="1" applyAlignment="1" applyProtection="1">
      <alignment horizontal="left" vertical="center" wrapText="1"/>
      <protection locked="0"/>
    </xf>
    <xf numFmtId="0" fontId="12" fillId="0" borderId="20" xfId="0" applyFont="1" applyBorder="1" applyAlignment="1" applyProtection="1">
      <alignment horizontal="center" vertical="center" wrapText="1"/>
      <protection locked="0"/>
    </xf>
    <xf numFmtId="4" fontId="8" fillId="0" borderId="20" xfId="0" applyNumberFormat="1" applyFont="1" applyFill="1" applyBorder="1" applyAlignment="1" applyProtection="1">
      <alignment vertical="center" wrapText="1"/>
    </xf>
    <xf numFmtId="4" fontId="8" fillId="0" borderId="20" xfId="0" applyNumberFormat="1" applyFont="1" applyBorder="1" applyAlignment="1">
      <alignment vertical="center" wrapText="1"/>
    </xf>
    <xf numFmtId="4" fontId="8" fillId="4" borderId="20" xfId="0" applyNumberFormat="1" applyFont="1" applyFill="1" applyBorder="1" applyAlignment="1">
      <alignment vertical="center" wrapText="1"/>
    </xf>
    <xf numFmtId="0" fontId="20" fillId="2" borderId="20" xfId="0" applyFont="1" applyFill="1" applyBorder="1" applyAlignment="1" applyProtection="1">
      <alignment vertical="top" wrapText="1"/>
      <protection locked="0"/>
    </xf>
    <xf numFmtId="0" fontId="12" fillId="2" borderId="20" xfId="0" applyFont="1" applyFill="1" applyBorder="1" applyAlignment="1" applyProtection="1">
      <alignment horizontal="left" vertical="center" wrapText="1"/>
      <protection locked="0"/>
    </xf>
    <xf numFmtId="0" fontId="13" fillId="2" borderId="20" xfId="0" applyFont="1" applyFill="1" applyBorder="1" applyAlignment="1" applyProtection="1">
      <alignment horizontal="center" vertical="center" wrapText="1"/>
      <protection locked="0"/>
    </xf>
    <xf numFmtId="0" fontId="12" fillId="0" borderId="20" xfId="0" applyFont="1" applyFill="1" applyBorder="1" applyAlignment="1" applyProtection="1">
      <alignment horizontal="center" vertical="center" wrapText="1"/>
      <protection locked="0"/>
    </xf>
    <xf numFmtId="0" fontId="14" fillId="0" borderId="20" xfId="0" applyFont="1" applyBorder="1" applyAlignment="1" applyProtection="1">
      <alignment vertical="top" wrapText="1"/>
      <protection locked="0"/>
    </xf>
    <xf numFmtId="1" fontId="0" fillId="0" borderId="0" xfId="0" applyNumberFormat="1" applyAlignment="1">
      <alignment horizontal="left" wrapText="1"/>
    </xf>
    <xf numFmtId="0" fontId="11" fillId="2" borderId="16"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17"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15" xfId="0" applyFont="1" applyFill="1" applyBorder="1" applyAlignment="1">
      <alignment horizontal="left" vertical="top" wrapText="1"/>
    </xf>
    <xf numFmtId="1" fontId="5" fillId="5" borderId="1" xfId="0" applyNumberFormat="1" applyFont="1" applyFill="1" applyBorder="1" applyAlignment="1">
      <alignment horizontal="center"/>
    </xf>
    <xf numFmtId="4" fontId="15" fillId="3" borderId="1" xfId="0" applyNumberFormat="1" applyFont="1" applyFill="1" applyBorder="1" applyAlignment="1">
      <alignment horizontal="center" wrapText="1"/>
    </xf>
    <xf numFmtId="1" fontId="0" fillId="0" borderId="0" xfId="0" applyNumberFormat="1" applyAlignment="1">
      <alignment horizontal="left" wrapText="1"/>
    </xf>
    <xf numFmtId="0" fontId="0" fillId="2" borderId="9" xfId="0" applyFill="1" applyBorder="1" applyAlignment="1">
      <alignment horizontal="left" vertical="top" wrapText="1"/>
    </xf>
    <xf numFmtId="0" fontId="0" fillId="2" borderId="0" xfId="0" applyFill="1" applyAlignment="1">
      <alignment horizontal="left" vertical="top" wrapText="1"/>
    </xf>
    <xf numFmtId="0" fontId="0" fillId="2" borderId="15" xfId="0" applyFill="1" applyBorder="1" applyAlignment="1">
      <alignment horizontal="left" vertical="top" wrapText="1"/>
    </xf>
    <xf numFmtId="1" fontId="4" fillId="6" borderId="1" xfId="0" applyNumberFormat="1" applyFont="1" applyFill="1" applyBorder="1" applyAlignment="1">
      <alignment horizontal="center" vertical="center"/>
    </xf>
    <xf numFmtId="0" fontId="17" fillId="0" borderId="1" xfId="0" applyFont="1" applyBorder="1" applyAlignment="1">
      <alignment horizontal="center"/>
    </xf>
    <xf numFmtId="1" fontId="15" fillId="3" borderId="6" xfId="0" applyNumberFormat="1" applyFont="1" applyFill="1" applyBorder="1" applyAlignment="1">
      <alignment horizontal="right" vertical="center" wrapText="1"/>
    </xf>
    <xf numFmtId="0" fontId="16" fillId="3" borderId="7" xfId="0" applyFont="1" applyFill="1" applyBorder="1" applyAlignment="1">
      <alignment horizontal="right" wrapText="1"/>
    </xf>
    <xf numFmtId="1" fontId="0" fillId="0" borderId="9" xfId="0" applyNumberFormat="1" applyFill="1" applyBorder="1" applyAlignment="1">
      <alignment horizontal="center"/>
    </xf>
    <xf numFmtId="1" fontId="0" fillId="0" borderId="0" xfId="0" applyNumberFormat="1" applyFill="1" applyBorder="1" applyAlignment="1">
      <alignment horizontal="center"/>
    </xf>
    <xf numFmtId="0" fontId="0" fillId="0" borderId="0" xfId="0" applyFill="1" applyBorder="1" applyAlignment="1"/>
    <xf numFmtId="1" fontId="9" fillId="3" borderId="20" xfId="0" applyNumberFormat="1" applyFont="1" applyFill="1" applyBorder="1" applyAlignment="1">
      <alignment horizontal="left" wrapText="1"/>
    </xf>
    <xf numFmtId="1" fontId="9" fillId="3" borderId="1" xfId="0" applyNumberFormat="1" applyFont="1" applyFill="1" applyBorder="1" applyAlignment="1">
      <alignment horizontal="left" wrapText="1"/>
    </xf>
    <xf numFmtId="0" fontId="10" fillId="3" borderId="1" xfId="0" applyFont="1" applyFill="1" applyBorder="1" applyAlignment="1">
      <alignment horizontal="left" wrapText="1"/>
    </xf>
  </cellXfs>
  <cellStyles count="2">
    <cellStyle name="Normálna" xfId="0" builtinId="0"/>
    <cellStyle name="Normálna 2" xfId="1" xr:uid="{00000000-0005-0000-0000-000000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8"/>
  <sheetViews>
    <sheetView tabSelected="1" view="pageBreakPreview" topLeftCell="A97" zoomScale="60" zoomScaleNormal="80" workbookViewId="0">
      <selection activeCell="B100" sqref="B100:H100"/>
    </sheetView>
  </sheetViews>
  <sheetFormatPr defaultColWidth="0" defaultRowHeight="14.4" x14ac:dyDescent="0.3"/>
  <cols>
    <col min="1" max="1" width="7.109375" style="12" customWidth="1"/>
    <col min="2" max="2" width="17.5546875" style="12" customWidth="1"/>
    <col min="3" max="3" width="8.88671875" style="13" bestFit="1" customWidth="1"/>
    <col min="4" max="4" width="12.6640625" style="14" customWidth="1"/>
    <col min="5" max="7" width="15.6640625" style="15" customWidth="1"/>
    <col min="8" max="8" width="56.5546875" style="15" customWidth="1"/>
    <col min="9" max="9" width="23.109375" style="16" customWidth="1"/>
    <col min="10" max="10" width="12.6640625" style="14" customWidth="1"/>
    <col min="11" max="11" width="6.44140625" style="17" customWidth="1"/>
    <col min="12" max="12" width="9.109375" customWidth="1"/>
    <col min="13" max="19" width="10.109375" customWidth="1"/>
    <col min="20" max="252" width="9.109375" customWidth="1"/>
    <col min="253" max="253" width="9.5546875" customWidth="1"/>
    <col min="254" max="256" width="11.5546875" customWidth="1"/>
    <col min="257" max="257" width="12.109375" bestFit="1" customWidth="1"/>
    <col min="258" max="258" width="8.88671875" bestFit="1" customWidth="1"/>
    <col min="259" max="259" width="12.6640625" customWidth="1"/>
    <col min="260" max="261" width="17.88671875" customWidth="1"/>
    <col min="262" max="262" width="13.88671875" customWidth="1"/>
    <col min="263" max="263" width="12.6640625" customWidth="1"/>
    <col min="264" max="275" width="0" hidden="1" customWidth="1"/>
    <col min="509" max="509" width="9.5546875" customWidth="1"/>
    <col min="510" max="512" width="11.5546875" customWidth="1"/>
    <col min="513" max="513" width="12.109375" bestFit="1" customWidth="1"/>
    <col min="514" max="514" width="8.88671875" bestFit="1" customWidth="1"/>
    <col min="515" max="515" width="12.6640625" customWidth="1"/>
    <col min="516" max="517" width="17.88671875" customWidth="1"/>
    <col min="518" max="518" width="13.88671875" customWidth="1"/>
    <col min="519" max="519" width="12.6640625" customWidth="1"/>
    <col min="520" max="531" width="0" hidden="1" customWidth="1"/>
    <col min="765" max="765" width="9.5546875" customWidth="1"/>
    <col min="766" max="768" width="11.5546875" customWidth="1"/>
    <col min="769" max="769" width="12.109375" bestFit="1" customWidth="1"/>
    <col min="770" max="770" width="8.88671875" bestFit="1" customWidth="1"/>
    <col min="771" max="771" width="12.6640625" customWidth="1"/>
    <col min="772" max="773" width="17.88671875" customWidth="1"/>
    <col min="774" max="774" width="13.88671875" customWidth="1"/>
    <col min="775" max="775" width="12.6640625" customWidth="1"/>
    <col min="776" max="787" width="0" hidden="1" customWidth="1"/>
    <col min="1021" max="1021" width="9.5546875" customWidth="1"/>
    <col min="1022" max="1024" width="11.5546875" customWidth="1"/>
    <col min="1025" max="1025" width="12.109375" bestFit="1" customWidth="1"/>
    <col min="1026" max="1026" width="8.88671875" bestFit="1" customWidth="1"/>
    <col min="1027" max="1027" width="12.6640625" customWidth="1"/>
    <col min="1028" max="1029" width="17.88671875" customWidth="1"/>
    <col min="1030" max="1030" width="13.88671875" customWidth="1"/>
    <col min="1031" max="1031" width="12.6640625" customWidth="1"/>
    <col min="1032" max="1043" width="0" hidden="1" customWidth="1"/>
    <col min="1277" max="1277" width="9.5546875" customWidth="1"/>
    <col min="1278" max="1280" width="11.5546875" customWidth="1"/>
    <col min="1281" max="1281" width="12.109375" bestFit="1" customWidth="1"/>
    <col min="1282" max="1282" width="8.88671875" bestFit="1" customWidth="1"/>
    <col min="1283" max="1283" width="12.6640625" customWidth="1"/>
    <col min="1284" max="1285" width="17.88671875" customWidth="1"/>
    <col min="1286" max="1286" width="13.88671875" customWidth="1"/>
    <col min="1287" max="1287" width="12.6640625" customWidth="1"/>
    <col min="1288" max="1299" width="0" hidden="1" customWidth="1"/>
    <col min="1533" max="1533" width="9.5546875" customWidth="1"/>
    <col min="1534" max="1536" width="11.5546875" customWidth="1"/>
    <col min="1537" max="1537" width="12.109375" bestFit="1" customWidth="1"/>
    <col min="1538" max="1538" width="8.88671875" bestFit="1" customWidth="1"/>
    <col min="1539" max="1539" width="12.6640625" customWidth="1"/>
    <col min="1540" max="1541" width="17.88671875" customWidth="1"/>
    <col min="1542" max="1542" width="13.88671875" customWidth="1"/>
    <col min="1543" max="1543" width="12.6640625" customWidth="1"/>
    <col min="1544" max="1555" width="0" hidden="1" customWidth="1"/>
    <col min="1789" max="1789" width="9.5546875" customWidth="1"/>
    <col min="1790" max="1792" width="11.5546875" customWidth="1"/>
    <col min="1793" max="1793" width="12.109375" bestFit="1" customWidth="1"/>
    <col min="1794" max="1794" width="8.88671875" bestFit="1" customWidth="1"/>
    <col min="1795" max="1795" width="12.6640625" customWidth="1"/>
    <col min="1796" max="1797" width="17.88671875" customWidth="1"/>
    <col min="1798" max="1798" width="13.88671875" customWidth="1"/>
    <col min="1799" max="1799" width="12.6640625" customWidth="1"/>
    <col min="1800" max="1811" width="0" hidden="1" customWidth="1"/>
    <col min="2045" max="2045" width="9.5546875" customWidth="1"/>
    <col min="2046" max="2048" width="11.5546875" customWidth="1"/>
    <col min="2049" max="2049" width="12.109375" bestFit="1" customWidth="1"/>
    <col min="2050" max="2050" width="8.88671875" bestFit="1" customWidth="1"/>
    <col min="2051" max="2051" width="12.6640625" customWidth="1"/>
    <col min="2052" max="2053" width="17.88671875" customWidth="1"/>
    <col min="2054" max="2054" width="13.88671875" customWidth="1"/>
    <col min="2055" max="2055" width="12.6640625" customWidth="1"/>
    <col min="2056" max="2067" width="0" hidden="1" customWidth="1"/>
    <col min="2301" max="2301" width="9.5546875" customWidth="1"/>
    <col min="2302" max="2304" width="11.5546875" customWidth="1"/>
    <col min="2305" max="2305" width="12.109375" bestFit="1" customWidth="1"/>
    <col min="2306" max="2306" width="8.88671875" bestFit="1" customWidth="1"/>
    <col min="2307" max="2307" width="12.6640625" customWidth="1"/>
    <col min="2308" max="2309" width="17.88671875" customWidth="1"/>
    <col min="2310" max="2310" width="13.88671875" customWidth="1"/>
    <col min="2311" max="2311" width="12.6640625" customWidth="1"/>
    <col min="2312" max="2323" width="0" hidden="1" customWidth="1"/>
    <col min="2557" max="2557" width="9.5546875" customWidth="1"/>
    <col min="2558" max="2560" width="11.5546875" customWidth="1"/>
    <col min="2561" max="2561" width="12.109375" bestFit="1" customWidth="1"/>
    <col min="2562" max="2562" width="8.88671875" bestFit="1" customWidth="1"/>
    <col min="2563" max="2563" width="12.6640625" customWidth="1"/>
    <col min="2564" max="2565" width="17.88671875" customWidth="1"/>
    <col min="2566" max="2566" width="13.88671875" customWidth="1"/>
    <col min="2567" max="2567" width="12.6640625" customWidth="1"/>
    <col min="2568" max="2579" width="0" hidden="1" customWidth="1"/>
    <col min="2813" max="2813" width="9.5546875" customWidth="1"/>
    <col min="2814" max="2816" width="11.5546875" customWidth="1"/>
    <col min="2817" max="2817" width="12.109375" bestFit="1" customWidth="1"/>
    <col min="2818" max="2818" width="8.88671875" bestFit="1" customWidth="1"/>
    <col min="2819" max="2819" width="12.6640625" customWidth="1"/>
    <col min="2820" max="2821" width="17.88671875" customWidth="1"/>
    <col min="2822" max="2822" width="13.88671875" customWidth="1"/>
    <col min="2823" max="2823" width="12.6640625" customWidth="1"/>
    <col min="2824" max="2835" width="0" hidden="1" customWidth="1"/>
    <col min="3069" max="3069" width="9.5546875" customWidth="1"/>
    <col min="3070" max="3072" width="11.5546875" customWidth="1"/>
    <col min="3073" max="3073" width="12.109375" bestFit="1" customWidth="1"/>
    <col min="3074" max="3074" width="8.88671875" bestFit="1" customWidth="1"/>
    <col min="3075" max="3075" width="12.6640625" customWidth="1"/>
    <col min="3076" max="3077" width="17.88671875" customWidth="1"/>
    <col min="3078" max="3078" width="13.88671875" customWidth="1"/>
    <col min="3079" max="3079" width="12.6640625" customWidth="1"/>
    <col min="3080" max="3091" width="0" hidden="1" customWidth="1"/>
    <col min="3325" max="3325" width="9.5546875" customWidth="1"/>
    <col min="3326" max="3328" width="11.5546875" customWidth="1"/>
    <col min="3329" max="3329" width="12.109375" bestFit="1" customWidth="1"/>
    <col min="3330" max="3330" width="8.88671875" bestFit="1" customWidth="1"/>
    <col min="3331" max="3331" width="12.6640625" customWidth="1"/>
    <col min="3332" max="3333" width="17.88671875" customWidth="1"/>
    <col min="3334" max="3334" width="13.88671875" customWidth="1"/>
    <col min="3335" max="3335" width="12.6640625" customWidth="1"/>
    <col min="3336" max="3347" width="0" hidden="1" customWidth="1"/>
    <col min="3581" max="3581" width="9.5546875" customWidth="1"/>
    <col min="3582" max="3584" width="11.5546875" customWidth="1"/>
    <col min="3585" max="3585" width="12.109375" bestFit="1" customWidth="1"/>
    <col min="3586" max="3586" width="8.88671875" bestFit="1" customWidth="1"/>
    <col min="3587" max="3587" width="12.6640625" customWidth="1"/>
    <col min="3588" max="3589" width="17.88671875" customWidth="1"/>
    <col min="3590" max="3590" width="13.88671875" customWidth="1"/>
    <col min="3591" max="3591" width="12.6640625" customWidth="1"/>
    <col min="3592" max="3603" width="0" hidden="1" customWidth="1"/>
    <col min="3837" max="3837" width="9.5546875" customWidth="1"/>
    <col min="3838" max="3840" width="11.5546875" customWidth="1"/>
    <col min="3841" max="3841" width="12.109375" bestFit="1" customWidth="1"/>
    <col min="3842" max="3842" width="8.88671875" bestFit="1" customWidth="1"/>
    <col min="3843" max="3843" width="12.6640625" customWidth="1"/>
    <col min="3844" max="3845" width="17.88671875" customWidth="1"/>
    <col min="3846" max="3846" width="13.88671875" customWidth="1"/>
    <col min="3847" max="3847" width="12.6640625" customWidth="1"/>
    <col min="3848" max="3859" width="0" hidden="1" customWidth="1"/>
    <col min="4093" max="4093" width="9.5546875" customWidth="1"/>
    <col min="4094" max="4096" width="11.5546875" customWidth="1"/>
    <col min="4097" max="4097" width="12.109375" bestFit="1" customWidth="1"/>
    <col min="4098" max="4098" width="8.88671875" bestFit="1" customWidth="1"/>
    <col min="4099" max="4099" width="12.6640625" customWidth="1"/>
    <col min="4100" max="4101" width="17.88671875" customWidth="1"/>
    <col min="4102" max="4102" width="13.88671875" customWidth="1"/>
    <col min="4103" max="4103" width="12.6640625" customWidth="1"/>
    <col min="4104" max="4115" width="0" hidden="1" customWidth="1"/>
    <col min="4349" max="4349" width="9.5546875" customWidth="1"/>
    <col min="4350" max="4352" width="11.5546875" customWidth="1"/>
    <col min="4353" max="4353" width="12.109375" bestFit="1" customWidth="1"/>
    <col min="4354" max="4354" width="8.88671875" bestFit="1" customWidth="1"/>
    <col min="4355" max="4355" width="12.6640625" customWidth="1"/>
    <col min="4356" max="4357" width="17.88671875" customWidth="1"/>
    <col min="4358" max="4358" width="13.88671875" customWidth="1"/>
    <col min="4359" max="4359" width="12.6640625" customWidth="1"/>
    <col min="4360" max="4371" width="0" hidden="1" customWidth="1"/>
    <col min="4605" max="4605" width="9.5546875" customWidth="1"/>
    <col min="4606" max="4608" width="11.5546875" customWidth="1"/>
    <col min="4609" max="4609" width="12.109375" bestFit="1" customWidth="1"/>
    <col min="4610" max="4610" width="8.88671875" bestFit="1" customWidth="1"/>
    <col min="4611" max="4611" width="12.6640625" customWidth="1"/>
    <col min="4612" max="4613" width="17.88671875" customWidth="1"/>
    <col min="4614" max="4614" width="13.88671875" customWidth="1"/>
    <col min="4615" max="4615" width="12.6640625" customWidth="1"/>
    <col min="4616" max="4627" width="0" hidden="1" customWidth="1"/>
    <col min="4861" max="4861" width="9.5546875" customWidth="1"/>
    <col min="4862" max="4864" width="11.5546875" customWidth="1"/>
    <col min="4865" max="4865" width="12.109375" bestFit="1" customWidth="1"/>
    <col min="4866" max="4866" width="8.88671875" bestFit="1" customWidth="1"/>
    <col min="4867" max="4867" width="12.6640625" customWidth="1"/>
    <col min="4868" max="4869" width="17.88671875" customWidth="1"/>
    <col min="4870" max="4870" width="13.88671875" customWidth="1"/>
    <col min="4871" max="4871" width="12.6640625" customWidth="1"/>
    <col min="4872" max="4883" width="0" hidden="1" customWidth="1"/>
    <col min="5117" max="5117" width="9.5546875" customWidth="1"/>
    <col min="5118" max="5120" width="11.5546875" customWidth="1"/>
    <col min="5121" max="5121" width="12.109375" bestFit="1" customWidth="1"/>
    <col min="5122" max="5122" width="8.88671875" bestFit="1" customWidth="1"/>
    <col min="5123" max="5123" width="12.6640625" customWidth="1"/>
    <col min="5124" max="5125" width="17.88671875" customWidth="1"/>
    <col min="5126" max="5126" width="13.88671875" customWidth="1"/>
    <col min="5127" max="5127" width="12.6640625" customWidth="1"/>
    <col min="5128" max="5139" width="0" hidden="1" customWidth="1"/>
    <col min="5373" max="5373" width="9.5546875" customWidth="1"/>
    <col min="5374" max="5376" width="11.5546875" customWidth="1"/>
    <col min="5377" max="5377" width="12.109375" bestFit="1" customWidth="1"/>
    <col min="5378" max="5378" width="8.88671875" bestFit="1" customWidth="1"/>
    <col min="5379" max="5379" width="12.6640625" customWidth="1"/>
    <col min="5380" max="5381" width="17.88671875" customWidth="1"/>
    <col min="5382" max="5382" width="13.88671875" customWidth="1"/>
    <col min="5383" max="5383" width="12.6640625" customWidth="1"/>
    <col min="5384" max="5395" width="0" hidden="1" customWidth="1"/>
    <col min="5629" max="5629" width="9.5546875" customWidth="1"/>
    <col min="5630" max="5632" width="11.5546875" customWidth="1"/>
    <col min="5633" max="5633" width="12.109375" bestFit="1" customWidth="1"/>
    <col min="5634" max="5634" width="8.88671875" bestFit="1" customWidth="1"/>
    <col min="5635" max="5635" width="12.6640625" customWidth="1"/>
    <col min="5636" max="5637" width="17.88671875" customWidth="1"/>
    <col min="5638" max="5638" width="13.88671875" customWidth="1"/>
    <col min="5639" max="5639" width="12.6640625" customWidth="1"/>
    <col min="5640" max="5651" width="0" hidden="1" customWidth="1"/>
    <col min="5885" max="5885" width="9.5546875" customWidth="1"/>
    <col min="5886" max="5888" width="11.5546875" customWidth="1"/>
    <col min="5889" max="5889" width="12.109375" bestFit="1" customWidth="1"/>
    <col min="5890" max="5890" width="8.88671875" bestFit="1" customWidth="1"/>
    <col min="5891" max="5891" width="12.6640625" customWidth="1"/>
    <col min="5892" max="5893" width="17.88671875" customWidth="1"/>
    <col min="5894" max="5894" width="13.88671875" customWidth="1"/>
    <col min="5895" max="5895" width="12.6640625" customWidth="1"/>
    <col min="5896" max="5907" width="0" hidden="1" customWidth="1"/>
    <col min="6141" max="6141" width="9.5546875" customWidth="1"/>
    <col min="6142" max="6144" width="11.5546875" customWidth="1"/>
    <col min="6145" max="6145" width="12.109375" bestFit="1" customWidth="1"/>
    <col min="6146" max="6146" width="8.88671875" bestFit="1" customWidth="1"/>
    <col min="6147" max="6147" width="12.6640625" customWidth="1"/>
    <col min="6148" max="6149" width="17.88671875" customWidth="1"/>
    <col min="6150" max="6150" width="13.88671875" customWidth="1"/>
    <col min="6151" max="6151" width="12.6640625" customWidth="1"/>
    <col min="6152" max="6163" width="0" hidden="1" customWidth="1"/>
    <col min="6397" max="6397" width="9.5546875" customWidth="1"/>
    <col min="6398" max="6400" width="11.5546875" customWidth="1"/>
    <col min="6401" max="6401" width="12.109375" bestFit="1" customWidth="1"/>
    <col min="6402" max="6402" width="8.88671875" bestFit="1" customWidth="1"/>
    <col min="6403" max="6403" width="12.6640625" customWidth="1"/>
    <col min="6404" max="6405" width="17.88671875" customWidth="1"/>
    <col min="6406" max="6406" width="13.88671875" customWidth="1"/>
    <col min="6407" max="6407" width="12.6640625" customWidth="1"/>
    <col min="6408" max="6419" width="0" hidden="1" customWidth="1"/>
    <col min="6653" max="6653" width="9.5546875" customWidth="1"/>
    <col min="6654" max="6656" width="11.5546875" customWidth="1"/>
    <col min="6657" max="6657" width="12.109375" bestFit="1" customWidth="1"/>
    <col min="6658" max="6658" width="8.88671875" bestFit="1" customWidth="1"/>
    <col min="6659" max="6659" width="12.6640625" customWidth="1"/>
    <col min="6660" max="6661" width="17.88671875" customWidth="1"/>
    <col min="6662" max="6662" width="13.88671875" customWidth="1"/>
    <col min="6663" max="6663" width="12.6640625" customWidth="1"/>
    <col min="6664" max="6675" width="0" hidden="1" customWidth="1"/>
    <col min="6909" max="6909" width="9.5546875" customWidth="1"/>
    <col min="6910" max="6912" width="11.5546875" customWidth="1"/>
    <col min="6913" max="6913" width="12.109375" bestFit="1" customWidth="1"/>
    <col min="6914" max="6914" width="8.88671875" bestFit="1" customWidth="1"/>
    <col min="6915" max="6915" width="12.6640625" customWidth="1"/>
    <col min="6916" max="6917" width="17.88671875" customWidth="1"/>
    <col min="6918" max="6918" width="13.88671875" customWidth="1"/>
    <col min="6919" max="6919" width="12.6640625" customWidth="1"/>
    <col min="6920" max="6931" width="0" hidden="1" customWidth="1"/>
    <col min="7165" max="7165" width="9.5546875" customWidth="1"/>
    <col min="7166" max="7168" width="11.5546875" customWidth="1"/>
    <col min="7169" max="7169" width="12.109375" bestFit="1" customWidth="1"/>
    <col min="7170" max="7170" width="8.88671875" bestFit="1" customWidth="1"/>
    <col min="7171" max="7171" width="12.6640625" customWidth="1"/>
    <col min="7172" max="7173" width="17.88671875" customWidth="1"/>
    <col min="7174" max="7174" width="13.88671875" customWidth="1"/>
    <col min="7175" max="7175" width="12.6640625" customWidth="1"/>
    <col min="7176" max="7187" width="0" hidden="1" customWidth="1"/>
    <col min="7421" max="7421" width="9.5546875" customWidth="1"/>
    <col min="7422" max="7424" width="11.5546875" customWidth="1"/>
    <col min="7425" max="7425" width="12.109375" bestFit="1" customWidth="1"/>
    <col min="7426" max="7426" width="8.88671875" bestFit="1" customWidth="1"/>
    <col min="7427" max="7427" width="12.6640625" customWidth="1"/>
    <col min="7428" max="7429" width="17.88671875" customWidth="1"/>
    <col min="7430" max="7430" width="13.88671875" customWidth="1"/>
    <col min="7431" max="7431" width="12.6640625" customWidth="1"/>
    <col min="7432" max="7443" width="0" hidden="1" customWidth="1"/>
    <col min="7677" max="7677" width="9.5546875" customWidth="1"/>
    <col min="7678" max="7680" width="11.5546875" customWidth="1"/>
    <col min="7681" max="7681" width="12.109375" bestFit="1" customWidth="1"/>
    <col min="7682" max="7682" width="8.88671875" bestFit="1" customWidth="1"/>
    <col min="7683" max="7683" width="12.6640625" customWidth="1"/>
    <col min="7684" max="7685" width="17.88671875" customWidth="1"/>
    <col min="7686" max="7686" width="13.88671875" customWidth="1"/>
    <col min="7687" max="7687" width="12.6640625" customWidth="1"/>
    <col min="7688" max="7699" width="0" hidden="1" customWidth="1"/>
    <col min="7933" max="7933" width="9.5546875" customWidth="1"/>
    <col min="7934" max="7936" width="11.5546875" customWidth="1"/>
    <col min="7937" max="7937" width="12.109375" bestFit="1" customWidth="1"/>
    <col min="7938" max="7938" width="8.88671875" bestFit="1" customWidth="1"/>
    <col min="7939" max="7939" width="12.6640625" customWidth="1"/>
    <col min="7940" max="7941" width="17.88671875" customWidth="1"/>
    <col min="7942" max="7942" width="13.88671875" customWidth="1"/>
    <col min="7943" max="7943" width="12.6640625" customWidth="1"/>
    <col min="7944" max="7955" width="0" hidden="1" customWidth="1"/>
    <col min="8189" max="8189" width="9.5546875" customWidth="1"/>
    <col min="8190" max="8192" width="11.5546875" customWidth="1"/>
    <col min="8193" max="8193" width="12.109375" bestFit="1" customWidth="1"/>
    <col min="8194" max="8194" width="8.88671875" bestFit="1" customWidth="1"/>
    <col min="8195" max="8195" width="12.6640625" customWidth="1"/>
    <col min="8196" max="8197" width="17.88671875" customWidth="1"/>
    <col min="8198" max="8198" width="13.88671875" customWidth="1"/>
    <col min="8199" max="8199" width="12.6640625" customWidth="1"/>
    <col min="8200" max="8211" width="0" hidden="1" customWidth="1"/>
    <col min="8445" max="8445" width="9.5546875" customWidth="1"/>
    <col min="8446" max="8448" width="11.5546875" customWidth="1"/>
    <col min="8449" max="8449" width="12.109375" bestFit="1" customWidth="1"/>
    <col min="8450" max="8450" width="8.88671875" bestFit="1" customWidth="1"/>
    <col min="8451" max="8451" width="12.6640625" customWidth="1"/>
    <col min="8452" max="8453" width="17.88671875" customWidth="1"/>
    <col min="8454" max="8454" width="13.88671875" customWidth="1"/>
    <col min="8455" max="8455" width="12.6640625" customWidth="1"/>
    <col min="8456" max="8467" width="0" hidden="1" customWidth="1"/>
    <col min="8701" max="8701" width="9.5546875" customWidth="1"/>
    <col min="8702" max="8704" width="11.5546875" customWidth="1"/>
    <col min="8705" max="8705" width="12.109375" bestFit="1" customWidth="1"/>
    <col min="8706" max="8706" width="8.88671875" bestFit="1" customWidth="1"/>
    <col min="8707" max="8707" width="12.6640625" customWidth="1"/>
    <col min="8708" max="8709" width="17.88671875" customWidth="1"/>
    <col min="8710" max="8710" width="13.88671875" customWidth="1"/>
    <col min="8711" max="8711" width="12.6640625" customWidth="1"/>
    <col min="8712" max="8723" width="0" hidden="1" customWidth="1"/>
    <col min="8957" max="8957" width="9.5546875" customWidth="1"/>
    <col min="8958" max="8960" width="11.5546875" customWidth="1"/>
    <col min="8961" max="8961" width="12.109375" bestFit="1" customWidth="1"/>
    <col min="8962" max="8962" width="8.88671875" bestFit="1" customWidth="1"/>
    <col min="8963" max="8963" width="12.6640625" customWidth="1"/>
    <col min="8964" max="8965" width="17.88671875" customWidth="1"/>
    <col min="8966" max="8966" width="13.88671875" customWidth="1"/>
    <col min="8967" max="8967" width="12.6640625" customWidth="1"/>
    <col min="8968" max="8979" width="0" hidden="1" customWidth="1"/>
    <col min="9213" max="9213" width="9.5546875" customWidth="1"/>
    <col min="9214" max="9216" width="11.5546875" customWidth="1"/>
    <col min="9217" max="9217" width="12.109375" bestFit="1" customWidth="1"/>
    <col min="9218" max="9218" width="8.88671875" bestFit="1" customWidth="1"/>
    <col min="9219" max="9219" width="12.6640625" customWidth="1"/>
    <col min="9220" max="9221" width="17.88671875" customWidth="1"/>
    <col min="9222" max="9222" width="13.88671875" customWidth="1"/>
    <col min="9223" max="9223" width="12.6640625" customWidth="1"/>
    <col min="9224" max="9235" width="0" hidden="1" customWidth="1"/>
    <col min="9469" max="9469" width="9.5546875" customWidth="1"/>
    <col min="9470" max="9472" width="11.5546875" customWidth="1"/>
    <col min="9473" max="9473" width="12.109375" bestFit="1" customWidth="1"/>
    <col min="9474" max="9474" width="8.88671875" bestFit="1" customWidth="1"/>
    <col min="9475" max="9475" width="12.6640625" customWidth="1"/>
    <col min="9476" max="9477" width="17.88671875" customWidth="1"/>
    <col min="9478" max="9478" width="13.88671875" customWidth="1"/>
    <col min="9479" max="9479" width="12.6640625" customWidth="1"/>
    <col min="9480" max="9491" width="0" hidden="1" customWidth="1"/>
    <col min="9725" max="9725" width="9.5546875" customWidth="1"/>
    <col min="9726" max="9728" width="11.5546875" customWidth="1"/>
    <col min="9729" max="9729" width="12.109375" bestFit="1" customWidth="1"/>
    <col min="9730" max="9730" width="8.88671875" bestFit="1" customWidth="1"/>
    <col min="9731" max="9731" width="12.6640625" customWidth="1"/>
    <col min="9732" max="9733" width="17.88671875" customWidth="1"/>
    <col min="9734" max="9734" width="13.88671875" customWidth="1"/>
    <col min="9735" max="9735" width="12.6640625" customWidth="1"/>
    <col min="9736" max="9747" width="0" hidden="1" customWidth="1"/>
    <col min="9981" max="9981" width="9.5546875" customWidth="1"/>
    <col min="9982" max="9984" width="11.5546875" customWidth="1"/>
    <col min="9985" max="9985" width="12.109375" bestFit="1" customWidth="1"/>
    <col min="9986" max="9986" width="8.88671875" bestFit="1" customWidth="1"/>
    <col min="9987" max="9987" width="12.6640625" customWidth="1"/>
    <col min="9988" max="9989" width="17.88671875" customWidth="1"/>
    <col min="9990" max="9990" width="13.88671875" customWidth="1"/>
    <col min="9991" max="9991" width="12.6640625" customWidth="1"/>
    <col min="9992" max="10003" width="0" hidden="1" customWidth="1"/>
    <col min="10237" max="10237" width="9.5546875" customWidth="1"/>
    <col min="10238" max="10240" width="11.5546875" customWidth="1"/>
    <col min="10241" max="10241" width="12.109375" bestFit="1" customWidth="1"/>
    <col min="10242" max="10242" width="8.88671875" bestFit="1" customWidth="1"/>
    <col min="10243" max="10243" width="12.6640625" customWidth="1"/>
    <col min="10244" max="10245" width="17.88671875" customWidth="1"/>
    <col min="10246" max="10246" width="13.88671875" customWidth="1"/>
    <col min="10247" max="10247" width="12.6640625" customWidth="1"/>
    <col min="10248" max="10259" width="0" hidden="1" customWidth="1"/>
    <col min="10493" max="10493" width="9.5546875" customWidth="1"/>
    <col min="10494" max="10496" width="11.5546875" customWidth="1"/>
    <col min="10497" max="10497" width="12.109375" bestFit="1" customWidth="1"/>
    <col min="10498" max="10498" width="8.88671875" bestFit="1" customWidth="1"/>
    <col min="10499" max="10499" width="12.6640625" customWidth="1"/>
    <col min="10500" max="10501" width="17.88671875" customWidth="1"/>
    <col min="10502" max="10502" width="13.88671875" customWidth="1"/>
    <col min="10503" max="10503" width="12.6640625" customWidth="1"/>
    <col min="10504" max="10515" width="0" hidden="1" customWidth="1"/>
    <col min="10749" max="10749" width="9.5546875" customWidth="1"/>
    <col min="10750" max="10752" width="11.5546875" customWidth="1"/>
    <col min="10753" max="10753" width="12.109375" bestFit="1" customWidth="1"/>
    <col min="10754" max="10754" width="8.88671875" bestFit="1" customWidth="1"/>
    <col min="10755" max="10755" width="12.6640625" customWidth="1"/>
    <col min="10756" max="10757" width="17.88671875" customWidth="1"/>
    <col min="10758" max="10758" width="13.88671875" customWidth="1"/>
    <col min="10759" max="10759" width="12.6640625" customWidth="1"/>
    <col min="10760" max="10771" width="0" hidden="1" customWidth="1"/>
    <col min="11005" max="11005" width="9.5546875" customWidth="1"/>
    <col min="11006" max="11008" width="11.5546875" customWidth="1"/>
    <col min="11009" max="11009" width="12.109375" bestFit="1" customWidth="1"/>
    <col min="11010" max="11010" width="8.88671875" bestFit="1" customWidth="1"/>
    <col min="11011" max="11011" width="12.6640625" customWidth="1"/>
    <col min="11012" max="11013" width="17.88671875" customWidth="1"/>
    <col min="11014" max="11014" width="13.88671875" customWidth="1"/>
    <col min="11015" max="11015" width="12.6640625" customWidth="1"/>
    <col min="11016" max="11027" width="0" hidden="1" customWidth="1"/>
    <col min="11261" max="11261" width="9.5546875" customWidth="1"/>
    <col min="11262" max="11264" width="11.5546875" customWidth="1"/>
    <col min="11265" max="11265" width="12.109375" bestFit="1" customWidth="1"/>
    <col min="11266" max="11266" width="8.88671875" bestFit="1" customWidth="1"/>
    <col min="11267" max="11267" width="12.6640625" customWidth="1"/>
    <col min="11268" max="11269" width="17.88671875" customWidth="1"/>
    <col min="11270" max="11270" width="13.88671875" customWidth="1"/>
    <col min="11271" max="11271" width="12.6640625" customWidth="1"/>
    <col min="11272" max="11283" width="0" hidden="1" customWidth="1"/>
    <col min="11517" max="11517" width="9.5546875" customWidth="1"/>
    <col min="11518" max="11520" width="11.5546875" customWidth="1"/>
    <col min="11521" max="11521" width="12.109375" bestFit="1" customWidth="1"/>
    <col min="11522" max="11522" width="8.88671875" bestFit="1" customWidth="1"/>
    <col min="11523" max="11523" width="12.6640625" customWidth="1"/>
    <col min="11524" max="11525" width="17.88671875" customWidth="1"/>
    <col min="11526" max="11526" width="13.88671875" customWidth="1"/>
    <col min="11527" max="11527" width="12.6640625" customWidth="1"/>
    <col min="11528" max="11539" width="0" hidden="1" customWidth="1"/>
    <col min="11773" max="11773" width="9.5546875" customWidth="1"/>
    <col min="11774" max="11776" width="11.5546875" customWidth="1"/>
    <col min="11777" max="11777" width="12.109375" bestFit="1" customWidth="1"/>
    <col min="11778" max="11778" width="8.88671875" bestFit="1" customWidth="1"/>
    <col min="11779" max="11779" width="12.6640625" customWidth="1"/>
    <col min="11780" max="11781" width="17.88671875" customWidth="1"/>
    <col min="11782" max="11782" width="13.88671875" customWidth="1"/>
    <col min="11783" max="11783" width="12.6640625" customWidth="1"/>
    <col min="11784" max="11795" width="0" hidden="1" customWidth="1"/>
    <col min="12029" max="12029" width="9.5546875" customWidth="1"/>
    <col min="12030" max="12032" width="11.5546875" customWidth="1"/>
    <col min="12033" max="12033" width="12.109375" bestFit="1" customWidth="1"/>
    <col min="12034" max="12034" width="8.88671875" bestFit="1" customWidth="1"/>
    <col min="12035" max="12035" width="12.6640625" customWidth="1"/>
    <col min="12036" max="12037" width="17.88671875" customWidth="1"/>
    <col min="12038" max="12038" width="13.88671875" customWidth="1"/>
    <col min="12039" max="12039" width="12.6640625" customWidth="1"/>
    <col min="12040" max="12051" width="0" hidden="1" customWidth="1"/>
    <col min="12285" max="12285" width="9.5546875" customWidth="1"/>
    <col min="12286" max="12288" width="11.5546875" customWidth="1"/>
    <col min="12289" max="12289" width="12.109375" bestFit="1" customWidth="1"/>
    <col min="12290" max="12290" width="8.88671875" bestFit="1" customWidth="1"/>
    <col min="12291" max="12291" width="12.6640625" customWidth="1"/>
    <col min="12292" max="12293" width="17.88671875" customWidth="1"/>
    <col min="12294" max="12294" width="13.88671875" customWidth="1"/>
    <col min="12295" max="12295" width="12.6640625" customWidth="1"/>
    <col min="12296" max="12307" width="0" hidden="1" customWidth="1"/>
    <col min="12541" max="12541" width="9.5546875" customWidth="1"/>
    <col min="12542" max="12544" width="11.5546875" customWidth="1"/>
    <col min="12545" max="12545" width="12.109375" bestFit="1" customWidth="1"/>
    <col min="12546" max="12546" width="8.88671875" bestFit="1" customWidth="1"/>
    <col min="12547" max="12547" width="12.6640625" customWidth="1"/>
    <col min="12548" max="12549" width="17.88671875" customWidth="1"/>
    <col min="12550" max="12550" width="13.88671875" customWidth="1"/>
    <col min="12551" max="12551" width="12.6640625" customWidth="1"/>
    <col min="12552" max="12563" width="0" hidden="1" customWidth="1"/>
    <col min="12797" max="12797" width="9.5546875" customWidth="1"/>
    <col min="12798" max="12800" width="11.5546875" customWidth="1"/>
    <col min="12801" max="12801" width="12.109375" bestFit="1" customWidth="1"/>
    <col min="12802" max="12802" width="8.88671875" bestFit="1" customWidth="1"/>
    <col min="12803" max="12803" width="12.6640625" customWidth="1"/>
    <col min="12804" max="12805" width="17.88671875" customWidth="1"/>
    <col min="12806" max="12806" width="13.88671875" customWidth="1"/>
    <col min="12807" max="12807" width="12.6640625" customWidth="1"/>
    <col min="12808" max="12819" width="0" hidden="1" customWidth="1"/>
    <col min="13053" max="13053" width="9.5546875" customWidth="1"/>
    <col min="13054" max="13056" width="11.5546875" customWidth="1"/>
    <col min="13057" max="13057" width="12.109375" bestFit="1" customWidth="1"/>
    <col min="13058" max="13058" width="8.88671875" bestFit="1" customWidth="1"/>
    <col min="13059" max="13059" width="12.6640625" customWidth="1"/>
    <col min="13060" max="13061" width="17.88671875" customWidth="1"/>
    <col min="13062" max="13062" width="13.88671875" customWidth="1"/>
    <col min="13063" max="13063" width="12.6640625" customWidth="1"/>
    <col min="13064" max="13075" width="0" hidden="1" customWidth="1"/>
    <col min="13309" max="13309" width="9.5546875" customWidth="1"/>
    <col min="13310" max="13312" width="11.5546875" customWidth="1"/>
    <col min="13313" max="13313" width="12.109375" bestFit="1" customWidth="1"/>
    <col min="13314" max="13314" width="8.88671875" bestFit="1" customWidth="1"/>
    <col min="13315" max="13315" width="12.6640625" customWidth="1"/>
    <col min="13316" max="13317" width="17.88671875" customWidth="1"/>
    <col min="13318" max="13318" width="13.88671875" customWidth="1"/>
    <col min="13319" max="13319" width="12.6640625" customWidth="1"/>
    <col min="13320" max="13331" width="0" hidden="1" customWidth="1"/>
    <col min="13565" max="13565" width="9.5546875" customWidth="1"/>
    <col min="13566" max="13568" width="11.5546875" customWidth="1"/>
    <col min="13569" max="13569" width="12.109375" bestFit="1" customWidth="1"/>
    <col min="13570" max="13570" width="8.88671875" bestFit="1" customWidth="1"/>
    <col min="13571" max="13571" width="12.6640625" customWidth="1"/>
    <col min="13572" max="13573" width="17.88671875" customWidth="1"/>
    <col min="13574" max="13574" width="13.88671875" customWidth="1"/>
    <col min="13575" max="13575" width="12.6640625" customWidth="1"/>
    <col min="13576" max="13587" width="0" hidden="1" customWidth="1"/>
    <col min="13821" max="13821" width="9.5546875" customWidth="1"/>
    <col min="13822" max="13824" width="11.5546875" customWidth="1"/>
    <col min="13825" max="13825" width="12.109375" bestFit="1" customWidth="1"/>
    <col min="13826" max="13826" width="8.88671875" bestFit="1" customWidth="1"/>
    <col min="13827" max="13827" width="12.6640625" customWidth="1"/>
    <col min="13828" max="13829" width="17.88671875" customWidth="1"/>
    <col min="13830" max="13830" width="13.88671875" customWidth="1"/>
    <col min="13831" max="13831" width="12.6640625" customWidth="1"/>
    <col min="13832" max="13843" width="0" hidden="1" customWidth="1"/>
    <col min="14077" max="14077" width="9.5546875" customWidth="1"/>
    <col min="14078" max="14080" width="11.5546875" customWidth="1"/>
    <col min="14081" max="14081" width="12.109375" bestFit="1" customWidth="1"/>
    <col min="14082" max="14082" width="8.88671875" bestFit="1" customWidth="1"/>
    <col min="14083" max="14083" width="12.6640625" customWidth="1"/>
    <col min="14084" max="14085" width="17.88671875" customWidth="1"/>
    <col min="14086" max="14086" width="13.88671875" customWidth="1"/>
    <col min="14087" max="14087" width="12.6640625" customWidth="1"/>
    <col min="14088" max="14099" width="0" hidden="1" customWidth="1"/>
    <col min="14333" max="14333" width="9.5546875" customWidth="1"/>
    <col min="14334" max="14336" width="11.5546875" customWidth="1"/>
    <col min="14337" max="14337" width="12.109375" bestFit="1" customWidth="1"/>
    <col min="14338" max="14338" width="8.88671875" bestFit="1" customWidth="1"/>
    <col min="14339" max="14339" width="12.6640625" customWidth="1"/>
    <col min="14340" max="14341" width="17.88671875" customWidth="1"/>
    <col min="14342" max="14342" width="13.88671875" customWidth="1"/>
    <col min="14343" max="14343" width="12.6640625" customWidth="1"/>
    <col min="14344" max="14355" width="0" hidden="1" customWidth="1"/>
    <col min="14589" max="14589" width="9.5546875" customWidth="1"/>
    <col min="14590" max="14592" width="11.5546875" customWidth="1"/>
    <col min="14593" max="14593" width="12.109375" bestFit="1" customWidth="1"/>
    <col min="14594" max="14594" width="8.88671875" bestFit="1" customWidth="1"/>
    <col min="14595" max="14595" width="12.6640625" customWidth="1"/>
    <col min="14596" max="14597" width="17.88671875" customWidth="1"/>
    <col min="14598" max="14598" width="13.88671875" customWidth="1"/>
    <col min="14599" max="14599" width="12.6640625" customWidth="1"/>
    <col min="14600" max="14611" width="0" hidden="1" customWidth="1"/>
    <col min="14845" max="14845" width="9.5546875" customWidth="1"/>
    <col min="14846" max="14848" width="11.5546875" customWidth="1"/>
    <col min="14849" max="14849" width="12.109375" bestFit="1" customWidth="1"/>
    <col min="14850" max="14850" width="8.88671875" bestFit="1" customWidth="1"/>
    <col min="14851" max="14851" width="12.6640625" customWidth="1"/>
    <col min="14852" max="14853" width="17.88671875" customWidth="1"/>
    <col min="14854" max="14854" width="13.88671875" customWidth="1"/>
    <col min="14855" max="14855" width="12.6640625" customWidth="1"/>
    <col min="14856" max="14867" width="0" hidden="1" customWidth="1"/>
    <col min="15101" max="15101" width="9.5546875" customWidth="1"/>
    <col min="15102" max="15104" width="11.5546875" customWidth="1"/>
    <col min="15105" max="15105" width="12.109375" bestFit="1" customWidth="1"/>
    <col min="15106" max="15106" width="8.88671875" bestFit="1" customWidth="1"/>
    <col min="15107" max="15107" width="12.6640625" customWidth="1"/>
    <col min="15108" max="15109" width="17.88671875" customWidth="1"/>
    <col min="15110" max="15110" width="13.88671875" customWidth="1"/>
    <col min="15111" max="15111" width="12.6640625" customWidth="1"/>
    <col min="15112" max="15123" width="0" hidden="1" customWidth="1"/>
    <col min="15357" max="15357" width="9.5546875" customWidth="1"/>
    <col min="15358" max="15360" width="11.5546875" customWidth="1"/>
    <col min="15361" max="15361" width="12.109375" bestFit="1" customWidth="1"/>
    <col min="15362" max="15362" width="8.88671875" bestFit="1" customWidth="1"/>
    <col min="15363" max="15363" width="12.6640625" customWidth="1"/>
    <col min="15364" max="15365" width="17.88671875" customWidth="1"/>
    <col min="15366" max="15366" width="13.88671875" customWidth="1"/>
    <col min="15367" max="15367" width="12.6640625" customWidth="1"/>
    <col min="15368" max="15379" width="0" hidden="1" customWidth="1"/>
    <col min="15613" max="15613" width="9.5546875" customWidth="1"/>
    <col min="15614" max="15616" width="11.5546875" customWidth="1"/>
    <col min="15617" max="15617" width="12.109375" bestFit="1" customWidth="1"/>
    <col min="15618" max="15618" width="8.88671875" bestFit="1" customWidth="1"/>
    <col min="15619" max="15619" width="12.6640625" customWidth="1"/>
    <col min="15620" max="15621" width="17.88671875" customWidth="1"/>
    <col min="15622" max="15622" width="13.88671875" customWidth="1"/>
    <col min="15623" max="15623" width="12.6640625" customWidth="1"/>
    <col min="15624" max="15635" width="0" hidden="1" customWidth="1"/>
    <col min="15869" max="15869" width="9.5546875" customWidth="1"/>
    <col min="15870" max="15872" width="11.5546875" customWidth="1"/>
    <col min="15873" max="15873" width="12.109375" bestFit="1" customWidth="1"/>
    <col min="15874" max="15874" width="8.88671875" bestFit="1" customWidth="1"/>
    <col min="15875" max="15875" width="12.6640625" customWidth="1"/>
    <col min="15876" max="15877" width="17.88671875" customWidth="1"/>
    <col min="15878" max="15878" width="13.88671875" customWidth="1"/>
    <col min="15879" max="15879" width="12.6640625" customWidth="1"/>
    <col min="15880" max="15891" width="0" hidden="1" customWidth="1"/>
    <col min="16125" max="16125" width="9.5546875" customWidth="1"/>
    <col min="16126" max="16128" width="11.5546875" customWidth="1"/>
    <col min="16129" max="16129" width="12.109375" bestFit="1" customWidth="1"/>
    <col min="16130" max="16130" width="8.88671875" bestFit="1" customWidth="1"/>
    <col min="16131" max="16131" width="12.6640625" customWidth="1"/>
    <col min="16132" max="16133" width="17.88671875" customWidth="1"/>
    <col min="16134" max="16134" width="13.88671875" customWidth="1"/>
    <col min="16135" max="16135" width="12.6640625" customWidth="1"/>
    <col min="16136" max="16147" width="0" hidden="1" customWidth="1"/>
  </cols>
  <sheetData>
    <row r="1" spans="1:15" s="5" customFormat="1" ht="15.6" x14ac:dyDescent="0.3">
      <c r="A1" s="74" t="s">
        <v>281</v>
      </c>
      <c r="B1" s="74"/>
      <c r="C1" s="74"/>
      <c r="D1" s="74"/>
      <c r="E1" s="74"/>
      <c r="F1" s="74"/>
      <c r="G1" s="74"/>
      <c r="H1" s="74"/>
      <c r="I1" s="74"/>
      <c r="J1" s="2"/>
      <c r="K1" s="4"/>
    </row>
    <row r="2" spans="1:15" s="5" customFormat="1" ht="25.2" customHeight="1" x14ac:dyDescent="0.35">
      <c r="A2" s="81" t="s">
        <v>176</v>
      </c>
      <c r="B2" s="81"/>
      <c r="C2" s="75" t="s">
        <v>191</v>
      </c>
      <c r="D2" s="75"/>
      <c r="E2" s="75"/>
      <c r="F2" s="75"/>
      <c r="G2" s="75"/>
      <c r="H2" s="75"/>
      <c r="I2" s="75"/>
      <c r="J2" s="2"/>
      <c r="K2" s="4"/>
    </row>
    <row r="3" spans="1:15" s="5" customFormat="1" ht="25.8" customHeight="1" x14ac:dyDescent="0.35">
      <c r="A3" s="82" t="s">
        <v>177</v>
      </c>
      <c r="B3" s="83"/>
      <c r="C3" s="75" t="s">
        <v>192</v>
      </c>
      <c r="D3" s="75"/>
      <c r="E3" s="75"/>
      <c r="F3" s="75"/>
      <c r="G3" s="75"/>
      <c r="H3" s="75"/>
      <c r="I3" s="75"/>
      <c r="J3" s="2"/>
      <c r="K3" s="4"/>
    </row>
    <row r="4" spans="1:15" s="5" customFormat="1" ht="15" thickBot="1" x14ac:dyDescent="0.35">
      <c r="A4" s="78"/>
      <c r="B4" s="79"/>
      <c r="C4" s="80"/>
      <c r="D4" s="80"/>
      <c r="E4" s="80"/>
      <c r="F4" s="80"/>
      <c r="G4" s="80"/>
      <c r="H4" s="80"/>
      <c r="I4" s="3"/>
      <c r="J4" s="2"/>
      <c r="K4" s="4"/>
    </row>
    <row r="5" spans="1:15" s="5" customFormat="1" ht="72.599999999999994" customHeight="1" x14ac:dyDescent="0.3">
      <c r="A5" s="34" t="s">
        <v>178</v>
      </c>
      <c r="B5" s="23" t="s">
        <v>0</v>
      </c>
      <c r="C5" s="24" t="s">
        <v>1</v>
      </c>
      <c r="D5" s="25" t="s">
        <v>4</v>
      </c>
      <c r="E5" s="26" t="s">
        <v>5</v>
      </c>
      <c r="F5" s="26" t="s">
        <v>6</v>
      </c>
      <c r="G5" s="25" t="s">
        <v>182</v>
      </c>
      <c r="H5" s="36" t="s">
        <v>183</v>
      </c>
      <c r="I5" s="48" t="s">
        <v>282</v>
      </c>
      <c r="J5" s="19"/>
      <c r="K5" s="20"/>
    </row>
    <row r="6" spans="1:15" s="7" customFormat="1" ht="14.4" customHeight="1" x14ac:dyDescent="0.25">
      <c r="A6" s="68" t="s">
        <v>179</v>
      </c>
      <c r="B6" s="68"/>
      <c r="C6" s="68"/>
      <c r="D6" s="68"/>
      <c r="E6" s="68"/>
      <c r="F6" s="68"/>
      <c r="G6" s="68"/>
      <c r="H6" s="68"/>
      <c r="I6" s="68"/>
      <c r="J6" s="49"/>
      <c r="K6" s="18"/>
      <c r="L6" s="6"/>
      <c r="M6" s="6"/>
      <c r="N6" s="6"/>
      <c r="O6" s="6"/>
    </row>
    <row r="7" spans="1:15" s="10" customFormat="1" ht="48" customHeight="1" x14ac:dyDescent="0.3">
      <c r="A7" s="33" t="s">
        <v>87</v>
      </c>
      <c r="B7" s="28" t="s">
        <v>8</v>
      </c>
      <c r="C7" s="29" t="s">
        <v>3</v>
      </c>
      <c r="D7" s="29">
        <v>1</v>
      </c>
      <c r="E7" s="21"/>
      <c r="F7" s="35">
        <f t="shared" ref="F7:F51" si="0">ROUND(D7*E7,2)</f>
        <v>0</v>
      </c>
      <c r="G7" s="22">
        <f t="shared" ref="G7:G51" si="1">ROUND(F7*1.2,2)</f>
        <v>0</v>
      </c>
      <c r="H7" s="43" t="s">
        <v>193</v>
      </c>
      <c r="I7" s="47"/>
      <c r="J7" s="46"/>
      <c r="K7" s="8"/>
      <c r="L7" s="9"/>
      <c r="M7" s="9"/>
      <c r="N7" s="9"/>
      <c r="O7" s="9"/>
    </row>
    <row r="8" spans="1:15" s="10" customFormat="1" ht="84" customHeight="1" x14ac:dyDescent="0.3">
      <c r="A8" s="33" t="s">
        <v>88</v>
      </c>
      <c r="B8" s="28" t="s">
        <v>9</v>
      </c>
      <c r="C8" s="29" t="s">
        <v>7</v>
      </c>
      <c r="D8" s="29">
        <v>1</v>
      </c>
      <c r="E8" s="21"/>
      <c r="F8" s="35">
        <f t="shared" si="0"/>
        <v>0</v>
      </c>
      <c r="G8" s="22">
        <f t="shared" si="1"/>
        <v>0</v>
      </c>
      <c r="H8" s="43" t="s">
        <v>194</v>
      </c>
      <c r="I8" s="47"/>
      <c r="J8" s="46"/>
      <c r="K8" s="8"/>
      <c r="L8" s="9"/>
      <c r="M8" s="9"/>
      <c r="N8" s="9"/>
      <c r="O8" s="9"/>
    </row>
    <row r="9" spans="1:15" s="10" customFormat="1" ht="100.8" customHeight="1" x14ac:dyDescent="0.3">
      <c r="A9" s="33" t="s">
        <v>89</v>
      </c>
      <c r="B9" s="31" t="s">
        <v>10</v>
      </c>
      <c r="C9" s="29" t="s">
        <v>3</v>
      </c>
      <c r="D9" s="29">
        <v>1</v>
      </c>
      <c r="E9" s="21"/>
      <c r="F9" s="35">
        <f t="shared" si="0"/>
        <v>0</v>
      </c>
      <c r="G9" s="22">
        <f t="shared" si="1"/>
        <v>0</v>
      </c>
      <c r="H9" s="43" t="s">
        <v>195</v>
      </c>
      <c r="I9" s="47"/>
      <c r="J9" s="46"/>
      <c r="K9" s="8"/>
      <c r="L9" s="9"/>
      <c r="M9" s="9"/>
      <c r="N9" s="9"/>
      <c r="O9" s="9"/>
    </row>
    <row r="10" spans="1:15" s="10" customFormat="1" ht="223.2" customHeight="1" x14ac:dyDescent="0.3">
      <c r="A10" s="33" t="s">
        <v>90</v>
      </c>
      <c r="B10" s="31" t="s">
        <v>11</v>
      </c>
      <c r="C10" s="29" t="s">
        <v>7</v>
      </c>
      <c r="D10" s="29">
        <v>1</v>
      </c>
      <c r="E10" s="21"/>
      <c r="F10" s="35">
        <f t="shared" si="0"/>
        <v>0</v>
      </c>
      <c r="G10" s="22">
        <f t="shared" si="1"/>
        <v>0</v>
      </c>
      <c r="H10" s="43" t="s">
        <v>196</v>
      </c>
      <c r="I10" s="47"/>
      <c r="J10" s="46"/>
      <c r="K10" s="8"/>
      <c r="L10" s="9"/>
      <c r="M10" s="9"/>
      <c r="N10" s="9"/>
      <c r="O10" s="9"/>
    </row>
    <row r="11" spans="1:15" s="10" customFormat="1" ht="209.4" customHeight="1" x14ac:dyDescent="0.3">
      <c r="A11" s="33" t="s">
        <v>91</v>
      </c>
      <c r="B11" s="28" t="s">
        <v>12</v>
      </c>
      <c r="C11" s="29" t="s">
        <v>7</v>
      </c>
      <c r="D11" s="29">
        <v>1</v>
      </c>
      <c r="E11" s="21"/>
      <c r="F11" s="35">
        <f t="shared" si="0"/>
        <v>0</v>
      </c>
      <c r="G11" s="22">
        <f t="shared" si="1"/>
        <v>0</v>
      </c>
      <c r="H11" s="43" t="s">
        <v>197</v>
      </c>
      <c r="I11" s="47"/>
      <c r="J11" s="46"/>
      <c r="K11" s="8"/>
      <c r="L11" s="9"/>
      <c r="M11" s="9"/>
      <c r="N11" s="9"/>
      <c r="O11" s="9"/>
    </row>
    <row r="12" spans="1:15" s="10" customFormat="1" ht="180" customHeight="1" x14ac:dyDescent="0.3">
      <c r="A12" s="33" t="s">
        <v>92</v>
      </c>
      <c r="B12" s="28" t="s">
        <v>13</v>
      </c>
      <c r="C12" s="29" t="s">
        <v>3</v>
      </c>
      <c r="D12" s="29">
        <v>1</v>
      </c>
      <c r="E12" s="21"/>
      <c r="F12" s="35">
        <f t="shared" si="0"/>
        <v>0</v>
      </c>
      <c r="G12" s="22">
        <f t="shared" si="1"/>
        <v>0</v>
      </c>
      <c r="H12" s="44" t="s">
        <v>199</v>
      </c>
      <c r="I12" s="47"/>
      <c r="J12" s="46"/>
      <c r="K12" s="8"/>
      <c r="L12" s="9"/>
      <c r="M12" s="9"/>
      <c r="N12" s="9"/>
      <c r="O12" s="9"/>
    </row>
    <row r="13" spans="1:15" s="10" customFormat="1" ht="151.80000000000001" customHeight="1" x14ac:dyDescent="0.3">
      <c r="A13" s="33" t="s">
        <v>93</v>
      </c>
      <c r="B13" s="28" t="s">
        <v>14</v>
      </c>
      <c r="C13" s="29" t="s">
        <v>3</v>
      </c>
      <c r="D13" s="29">
        <v>1</v>
      </c>
      <c r="E13" s="21"/>
      <c r="F13" s="35">
        <f t="shared" si="0"/>
        <v>0</v>
      </c>
      <c r="G13" s="22">
        <f t="shared" si="1"/>
        <v>0</v>
      </c>
      <c r="H13" s="43" t="s">
        <v>200</v>
      </c>
      <c r="I13" s="47"/>
      <c r="J13" s="46"/>
      <c r="K13" s="8"/>
      <c r="L13" s="9"/>
      <c r="M13" s="9"/>
      <c r="N13" s="9"/>
      <c r="O13" s="9"/>
    </row>
    <row r="14" spans="1:15" s="10" customFormat="1" ht="82.8" x14ac:dyDescent="0.3">
      <c r="A14" s="33" t="s">
        <v>94</v>
      </c>
      <c r="B14" s="28" t="s">
        <v>15</v>
      </c>
      <c r="C14" s="29" t="s">
        <v>7</v>
      </c>
      <c r="D14" s="29">
        <v>1</v>
      </c>
      <c r="E14" s="21"/>
      <c r="F14" s="35">
        <f t="shared" si="0"/>
        <v>0</v>
      </c>
      <c r="G14" s="22">
        <f t="shared" si="1"/>
        <v>0</v>
      </c>
      <c r="H14" s="43" t="s">
        <v>278</v>
      </c>
      <c r="I14" s="47"/>
      <c r="J14" s="46"/>
      <c r="K14" s="8"/>
      <c r="L14" s="9"/>
      <c r="M14" s="9"/>
      <c r="N14" s="9"/>
      <c r="O14" s="9"/>
    </row>
    <row r="15" spans="1:15" s="10" customFormat="1" ht="179.4" x14ac:dyDescent="0.3">
      <c r="A15" s="33" t="s">
        <v>95</v>
      </c>
      <c r="B15" s="28" t="s">
        <v>16</v>
      </c>
      <c r="C15" s="29" t="s">
        <v>3</v>
      </c>
      <c r="D15" s="29">
        <v>1</v>
      </c>
      <c r="E15" s="21"/>
      <c r="F15" s="35">
        <f t="shared" si="0"/>
        <v>0</v>
      </c>
      <c r="G15" s="22">
        <f t="shared" si="1"/>
        <v>0</v>
      </c>
      <c r="H15" s="43" t="s">
        <v>201</v>
      </c>
      <c r="I15" s="47"/>
      <c r="J15" s="46"/>
      <c r="K15" s="8"/>
      <c r="L15" s="9"/>
      <c r="M15" s="9"/>
      <c r="N15" s="9"/>
      <c r="O15" s="9"/>
    </row>
    <row r="16" spans="1:15" s="10" customFormat="1" ht="82.8" x14ac:dyDescent="0.3">
      <c r="A16" s="33" t="s">
        <v>96</v>
      </c>
      <c r="B16" s="31" t="s">
        <v>17</v>
      </c>
      <c r="C16" s="29" t="s">
        <v>2</v>
      </c>
      <c r="D16" s="29">
        <v>1</v>
      </c>
      <c r="E16" s="21"/>
      <c r="F16" s="35">
        <f t="shared" si="0"/>
        <v>0</v>
      </c>
      <c r="G16" s="22">
        <f t="shared" si="1"/>
        <v>0</v>
      </c>
      <c r="H16" s="43" t="s">
        <v>202</v>
      </c>
      <c r="I16" s="47"/>
      <c r="J16" s="46"/>
      <c r="K16" s="8"/>
      <c r="L16" s="9"/>
      <c r="M16" s="9"/>
      <c r="N16" s="9"/>
      <c r="O16" s="9"/>
    </row>
    <row r="17" spans="1:15" s="10" customFormat="1" ht="72" customHeight="1" x14ac:dyDescent="0.3">
      <c r="A17" s="33" t="s">
        <v>97</v>
      </c>
      <c r="B17" s="28" t="s">
        <v>18</v>
      </c>
      <c r="C17" s="29" t="s">
        <v>2</v>
      </c>
      <c r="D17" s="29">
        <v>1</v>
      </c>
      <c r="E17" s="21"/>
      <c r="F17" s="35">
        <f t="shared" si="0"/>
        <v>0</v>
      </c>
      <c r="G17" s="22">
        <f t="shared" si="1"/>
        <v>0</v>
      </c>
      <c r="H17" s="43" t="s">
        <v>203</v>
      </c>
      <c r="I17" s="47"/>
      <c r="J17" s="46"/>
      <c r="K17" s="8"/>
      <c r="L17" s="9"/>
      <c r="M17" s="9"/>
      <c r="N17" s="9"/>
      <c r="O17" s="9"/>
    </row>
    <row r="18" spans="1:15" s="10" customFormat="1" ht="82.8" x14ac:dyDescent="0.3">
      <c r="A18" s="33" t="s">
        <v>98</v>
      </c>
      <c r="B18" s="28" t="s">
        <v>19</v>
      </c>
      <c r="C18" s="29" t="s">
        <v>7</v>
      </c>
      <c r="D18" s="29">
        <v>1</v>
      </c>
      <c r="E18" s="21"/>
      <c r="F18" s="35">
        <f t="shared" si="0"/>
        <v>0</v>
      </c>
      <c r="G18" s="22">
        <f t="shared" si="1"/>
        <v>0</v>
      </c>
      <c r="H18" s="45" t="s">
        <v>204</v>
      </c>
      <c r="I18" s="47"/>
      <c r="J18" s="46"/>
      <c r="K18" s="8"/>
      <c r="L18" s="9"/>
      <c r="M18" s="9"/>
      <c r="N18" s="9"/>
      <c r="O18" s="9"/>
    </row>
    <row r="19" spans="1:15" s="10" customFormat="1" ht="82.8" x14ac:dyDescent="0.3">
      <c r="A19" s="33" t="s">
        <v>99</v>
      </c>
      <c r="B19" s="28" t="s">
        <v>20</v>
      </c>
      <c r="C19" s="29" t="s">
        <v>7</v>
      </c>
      <c r="D19" s="29">
        <v>1</v>
      </c>
      <c r="E19" s="21"/>
      <c r="F19" s="35">
        <f t="shared" si="0"/>
        <v>0</v>
      </c>
      <c r="G19" s="22">
        <f t="shared" si="1"/>
        <v>0</v>
      </c>
      <c r="H19" s="45" t="s">
        <v>205</v>
      </c>
      <c r="I19" s="47"/>
      <c r="J19" s="46"/>
      <c r="K19" s="8"/>
      <c r="L19" s="9"/>
      <c r="M19" s="9"/>
      <c r="N19" s="9"/>
      <c r="O19" s="9"/>
    </row>
    <row r="20" spans="1:15" s="10" customFormat="1" ht="96.6" customHeight="1" x14ac:dyDescent="0.3">
      <c r="A20" s="33" t="s">
        <v>100</v>
      </c>
      <c r="B20" s="28" t="s">
        <v>21</v>
      </c>
      <c r="C20" s="29" t="s">
        <v>7</v>
      </c>
      <c r="D20" s="29">
        <v>1</v>
      </c>
      <c r="E20" s="21"/>
      <c r="F20" s="35">
        <f t="shared" si="0"/>
        <v>0</v>
      </c>
      <c r="G20" s="22">
        <f t="shared" si="1"/>
        <v>0</v>
      </c>
      <c r="H20" s="45" t="s">
        <v>206</v>
      </c>
      <c r="I20" s="47"/>
      <c r="J20" s="46"/>
      <c r="K20" s="8"/>
      <c r="L20" s="9"/>
      <c r="M20" s="9"/>
      <c r="N20" s="9"/>
      <c r="O20" s="9"/>
    </row>
    <row r="21" spans="1:15" s="10" customFormat="1" ht="188.4" customHeight="1" x14ac:dyDescent="0.3">
      <c r="A21" s="33" t="s">
        <v>101</v>
      </c>
      <c r="B21" s="28" t="s">
        <v>22</v>
      </c>
      <c r="C21" s="29" t="s">
        <v>3</v>
      </c>
      <c r="D21" s="29">
        <v>1</v>
      </c>
      <c r="E21" s="21"/>
      <c r="F21" s="35">
        <f t="shared" si="0"/>
        <v>0</v>
      </c>
      <c r="G21" s="22">
        <f t="shared" si="1"/>
        <v>0</v>
      </c>
      <c r="H21" s="45" t="s">
        <v>207</v>
      </c>
      <c r="I21" s="47"/>
      <c r="J21" s="46"/>
      <c r="K21" s="8"/>
      <c r="L21" s="9"/>
      <c r="M21" s="9"/>
      <c r="N21" s="9"/>
      <c r="O21" s="9"/>
    </row>
    <row r="22" spans="1:15" s="10" customFormat="1" ht="181.2" customHeight="1" x14ac:dyDescent="0.3">
      <c r="A22" s="33" t="s">
        <v>102</v>
      </c>
      <c r="B22" s="28" t="s">
        <v>23</v>
      </c>
      <c r="C22" s="29" t="s">
        <v>3</v>
      </c>
      <c r="D22" s="29">
        <v>1</v>
      </c>
      <c r="E22" s="21"/>
      <c r="F22" s="35">
        <f t="shared" si="0"/>
        <v>0</v>
      </c>
      <c r="G22" s="22">
        <f t="shared" si="1"/>
        <v>0</v>
      </c>
      <c r="H22" s="45" t="s">
        <v>208</v>
      </c>
      <c r="I22" s="47"/>
      <c r="J22" s="46"/>
      <c r="K22" s="8"/>
      <c r="L22" s="9"/>
      <c r="M22" s="9"/>
      <c r="N22" s="9"/>
      <c r="O22" s="9"/>
    </row>
    <row r="23" spans="1:15" s="10" customFormat="1" ht="207" x14ac:dyDescent="0.3">
      <c r="A23" s="33" t="s">
        <v>103</v>
      </c>
      <c r="B23" s="28" t="s">
        <v>24</v>
      </c>
      <c r="C23" s="29" t="s">
        <v>3</v>
      </c>
      <c r="D23" s="29">
        <v>1</v>
      </c>
      <c r="E23" s="21"/>
      <c r="F23" s="35">
        <f t="shared" si="0"/>
        <v>0</v>
      </c>
      <c r="G23" s="22">
        <f t="shared" si="1"/>
        <v>0</v>
      </c>
      <c r="H23" s="43" t="s">
        <v>209</v>
      </c>
      <c r="I23" s="47"/>
      <c r="J23" s="46"/>
      <c r="K23" s="8"/>
      <c r="L23" s="9"/>
      <c r="M23" s="9"/>
      <c r="N23" s="9"/>
      <c r="O23" s="9"/>
    </row>
    <row r="24" spans="1:15" s="10" customFormat="1" ht="165.6" x14ac:dyDescent="0.3">
      <c r="A24" s="33" t="s">
        <v>104</v>
      </c>
      <c r="B24" s="31" t="s">
        <v>25</v>
      </c>
      <c r="C24" s="29" t="s">
        <v>3</v>
      </c>
      <c r="D24" s="29">
        <v>4</v>
      </c>
      <c r="E24" s="21"/>
      <c r="F24" s="35">
        <f t="shared" si="0"/>
        <v>0</v>
      </c>
      <c r="G24" s="22">
        <f t="shared" si="1"/>
        <v>0</v>
      </c>
      <c r="H24" s="43" t="s">
        <v>210</v>
      </c>
      <c r="I24" s="47"/>
      <c r="J24" s="46"/>
      <c r="K24" s="8"/>
      <c r="L24" s="9"/>
      <c r="M24" s="9"/>
      <c r="N24" s="9"/>
      <c r="O24" s="9"/>
    </row>
    <row r="25" spans="1:15" s="10" customFormat="1" ht="96.6" x14ac:dyDescent="0.3">
      <c r="A25" s="33" t="s">
        <v>105</v>
      </c>
      <c r="B25" s="28" t="s">
        <v>26</v>
      </c>
      <c r="C25" s="29" t="s">
        <v>7</v>
      </c>
      <c r="D25" s="29">
        <v>2</v>
      </c>
      <c r="E25" s="21"/>
      <c r="F25" s="35">
        <f t="shared" si="0"/>
        <v>0</v>
      </c>
      <c r="G25" s="22">
        <f t="shared" si="1"/>
        <v>0</v>
      </c>
      <c r="H25" s="43" t="s">
        <v>211</v>
      </c>
      <c r="I25" s="47"/>
      <c r="J25" s="46"/>
      <c r="K25" s="8"/>
      <c r="L25" s="9"/>
      <c r="M25" s="9"/>
      <c r="N25" s="9"/>
      <c r="O25" s="9"/>
    </row>
    <row r="26" spans="1:15" s="10" customFormat="1" ht="75" customHeight="1" x14ac:dyDescent="0.3">
      <c r="A26" s="33" t="s">
        <v>106</v>
      </c>
      <c r="B26" s="31" t="s">
        <v>27</v>
      </c>
      <c r="C26" s="29" t="s">
        <v>7</v>
      </c>
      <c r="D26" s="29">
        <v>4</v>
      </c>
      <c r="E26" s="21"/>
      <c r="F26" s="35">
        <f t="shared" si="0"/>
        <v>0</v>
      </c>
      <c r="G26" s="22">
        <f t="shared" si="1"/>
        <v>0</v>
      </c>
      <c r="H26" s="43" t="s">
        <v>212</v>
      </c>
      <c r="I26" s="47"/>
      <c r="J26" s="46"/>
      <c r="K26" s="8"/>
      <c r="L26" s="9"/>
      <c r="M26" s="9"/>
      <c r="N26" s="9"/>
      <c r="O26" s="9"/>
    </row>
    <row r="27" spans="1:15" s="10" customFormat="1" ht="123.6" customHeight="1" x14ac:dyDescent="0.3">
      <c r="A27" s="33" t="s">
        <v>107</v>
      </c>
      <c r="B27" s="31" t="s">
        <v>28</v>
      </c>
      <c r="C27" s="29" t="s">
        <v>3</v>
      </c>
      <c r="D27" s="29">
        <v>4</v>
      </c>
      <c r="E27" s="21"/>
      <c r="F27" s="35">
        <f t="shared" si="0"/>
        <v>0</v>
      </c>
      <c r="G27" s="22">
        <f t="shared" si="1"/>
        <v>0</v>
      </c>
      <c r="H27" s="43" t="s">
        <v>213</v>
      </c>
      <c r="I27" s="47"/>
      <c r="J27" s="46"/>
      <c r="K27" s="8"/>
      <c r="L27" s="9"/>
      <c r="M27" s="9"/>
      <c r="N27" s="9"/>
      <c r="O27" s="9"/>
    </row>
    <row r="28" spans="1:15" s="10" customFormat="1" ht="238.2" customHeight="1" x14ac:dyDescent="0.3">
      <c r="A28" s="33" t="s">
        <v>108</v>
      </c>
      <c r="B28" s="31" t="s">
        <v>11</v>
      </c>
      <c r="C28" s="29" t="s">
        <v>7</v>
      </c>
      <c r="D28" s="29">
        <v>2</v>
      </c>
      <c r="E28" s="21"/>
      <c r="F28" s="35">
        <f t="shared" si="0"/>
        <v>0</v>
      </c>
      <c r="G28" s="22">
        <f t="shared" si="1"/>
        <v>0</v>
      </c>
      <c r="H28" s="43" t="s">
        <v>214</v>
      </c>
      <c r="I28" s="47"/>
      <c r="J28" s="46"/>
      <c r="K28" s="8"/>
      <c r="L28" s="9"/>
      <c r="M28" s="9"/>
      <c r="N28" s="9"/>
      <c r="O28" s="9"/>
    </row>
    <row r="29" spans="1:15" s="10" customFormat="1" ht="90" customHeight="1" x14ac:dyDescent="0.3">
      <c r="A29" s="33" t="s">
        <v>109</v>
      </c>
      <c r="B29" s="28" t="s">
        <v>29</v>
      </c>
      <c r="C29" s="29" t="s">
        <v>7</v>
      </c>
      <c r="D29" s="29">
        <v>4</v>
      </c>
      <c r="E29" s="21"/>
      <c r="F29" s="35">
        <f t="shared" si="0"/>
        <v>0</v>
      </c>
      <c r="G29" s="22">
        <f t="shared" si="1"/>
        <v>0</v>
      </c>
      <c r="H29" s="43" t="s">
        <v>215</v>
      </c>
      <c r="I29" s="47"/>
      <c r="J29" s="46"/>
      <c r="K29" s="8"/>
      <c r="L29" s="9"/>
      <c r="M29" s="9"/>
      <c r="N29" s="9"/>
      <c r="O29" s="9"/>
    </row>
    <row r="30" spans="1:15" s="10" customFormat="1" ht="231.6" customHeight="1" x14ac:dyDescent="0.3">
      <c r="A30" s="33" t="s">
        <v>110</v>
      </c>
      <c r="B30" s="28" t="s">
        <v>30</v>
      </c>
      <c r="C30" s="29" t="s">
        <v>7</v>
      </c>
      <c r="D30" s="29">
        <v>4</v>
      </c>
      <c r="E30" s="21"/>
      <c r="F30" s="35">
        <f t="shared" si="0"/>
        <v>0</v>
      </c>
      <c r="G30" s="22">
        <f t="shared" si="1"/>
        <v>0</v>
      </c>
      <c r="H30" s="43" t="s">
        <v>216</v>
      </c>
      <c r="I30" s="47"/>
      <c r="J30" s="46"/>
      <c r="K30" s="8"/>
      <c r="L30" s="9"/>
      <c r="M30" s="9"/>
      <c r="N30" s="9"/>
      <c r="O30" s="9"/>
    </row>
    <row r="31" spans="1:15" s="10" customFormat="1" ht="151.80000000000001" x14ac:dyDescent="0.3">
      <c r="A31" s="33" t="s">
        <v>111</v>
      </c>
      <c r="B31" s="28" t="s">
        <v>13</v>
      </c>
      <c r="C31" s="29" t="s">
        <v>3</v>
      </c>
      <c r="D31" s="29">
        <v>4</v>
      </c>
      <c r="E31" s="21"/>
      <c r="F31" s="35">
        <f t="shared" si="0"/>
        <v>0</v>
      </c>
      <c r="G31" s="22">
        <f t="shared" si="1"/>
        <v>0</v>
      </c>
      <c r="H31" s="44" t="s">
        <v>217</v>
      </c>
      <c r="I31" s="47"/>
      <c r="J31" s="46"/>
      <c r="K31" s="8"/>
      <c r="L31" s="9"/>
      <c r="M31" s="9"/>
      <c r="N31" s="9"/>
      <c r="O31" s="9"/>
    </row>
    <row r="32" spans="1:15" s="10" customFormat="1" ht="69" x14ac:dyDescent="0.3">
      <c r="A32" s="33" t="s">
        <v>112</v>
      </c>
      <c r="B32" s="28" t="s">
        <v>31</v>
      </c>
      <c r="C32" s="29" t="s">
        <v>7</v>
      </c>
      <c r="D32" s="29">
        <v>4</v>
      </c>
      <c r="E32" s="21"/>
      <c r="F32" s="35">
        <f t="shared" si="0"/>
        <v>0</v>
      </c>
      <c r="G32" s="22">
        <f t="shared" si="1"/>
        <v>0</v>
      </c>
      <c r="H32" s="43" t="s">
        <v>277</v>
      </c>
      <c r="I32" s="47"/>
      <c r="J32" s="46"/>
      <c r="K32" s="8"/>
      <c r="L32" s="9"/>
      <c r="M32" s="9"/>
      <c r="N32" s="9"/>
      <c r="O32" s="9"/>
    </row>
    <row r="33" spans="1:15" s="10" customFormat="1" ht="129" customHeight="1" x14ac:dyDescent="0.3">
      <c r="A33" s="33" t="s">
        <v>113</v>
      </c>
      <c r="B33" s="28" t="s">
        <v>32</v>
      </c>
      <c r="C33" s="29" t="s">
        <v>3</v>
      </c>
      <c r="D33" s="29">
        <v>4</v>
      </c>
      <c r="E33" s="21"/>
      <c r="F33" s="35">
        <f t="shared" si="0"/>
        <v>0</v>
      </c>
      <c r="G33" s="22">
        <f t="shared" si="1"/>
        <v>0</v>
      </c>
      <c r="H33" s="43" t="s">
        <v>218</v>
      </c>
      <c r="I33" s="47"/>
      <c r="J33" s="46"/>
      <c r="K33" s="8"/>
      <c r="L33" s="9"/>
      <c r="M33" s="9"/>
      <c r="N33" s="9"/>
      <c r="O33" s="9"/>
    </row>
    <row r="34" spans="1:15" s="10" customFormat="1" ht="14.4" customHeight="1" x14ac:dyDescent="0.25">
      <c r="A34" s="68" t="s">
        <v>180</v>
      </c>
      <c r="B34" s="68"/>
      <c r="C34" s="68"/>
      <c r="D34" s="68"/>
      <c r="E34" s="68"/>
      <c r="F34" s="68"/>
      <c r="G34" s="68"/>
      <c r="H34" s="68"/>
      <c r="I34" s="68"/>
      <c r="J34" s="46"/>
      <c r="K34" s="11"/>
      <c r="L34" s="9"/>
      <c r="M34" s="9"/>
      <c r="N34" s="9"/>
      <c r="O34" s="9"/>
    </row>
    <row r="35" spans="1:15" s="10" customFormat="1" ht="165.6" x14ac:dyDescent="0.3">
      <c r="A35" s="50" t="s">
        <v>114</v>
      </c>
      <c r="B35" s="51" t="s">
        <v>33</v>
      </c>
      <c r="C35" s="52" t="s">
        <v>3</v>
      </c>
      <c r="D35" s="52">
        <v>1</v>
      </c>
      <c r="E35" s="53"/>
      <c r="F35" s="54">
        <f t="shared" si="0"/>
        <v>0</v>
      </c>
      <c r="G35" s="55">
        <f t="shared" si="1"/>
        <v>0</v>
      </c>
      <c r="H35" s="56" t="s">
        <v>198</v>
      </c>
      <c r="I35" s="47"/>
      <c r="J35" s="46"/>
      <c r="K35" s="11"/>
      <c r="L35" s="9"/>
      <c r="M35" s="9"/>
      <c r="N35" s="9"/>
      <c r="O35" s="9"/>
    </row>
    <row r="36" spans="1:15" s="10" customFormat="1" ht="151.80000000000001" x14ac:dyDescent="0.3">
      <c r="A36" s="33" t="s">
        <v>115</v>
      </c>
      <c r="B36" s="28" t="s">
        <v>14</v>
      </c>
      <c r="C36" s="27" t="s">
        <v>3</v>
      </c>
      <c r="D36" s="27">
        <v>1</v>
      </c>
      <c r="E36" s="21"/>
      <c r="F36" s="35">
        <f t="shared" si="0"/>
        <v>0</v>
      </c>
      <c r="G36" s="22">
        <f t="shared" si="1"/>
        <v>0</v>
      </c>
      <c r="H36" s="43" t="s">
        <v>219</v>
      </c>
      <c r="I36" s="47"/>
      <c r="J36" s="46"/>
      <c r="K36" s="11"/>
      <c r="L36" s="9"/>
      <c r="M36" s="9"/>
      <c r="N36" s="9"/>
      <c r="O36" s="9"/>
    </row>
    <row r="37" spans="1:15" s="10" customFormat="1" ht="93.6" customHeight="1" x14ac:dyDescent="0.3">
      <c r="A37" s="33" t="s">
        <v>116</v>
      </c>
      <c r="B37" s="28" t="s">
        <v>34</v>
      </c>
      <c r="C37" s="27" t="s">
        <v>7</v>
      </c>
      <c r="D37" s="27">
        <v>1</v>
      </c>
      <c r="E37" s="21"/>
      <c r="F37" s="35">
        <f t="shared" si="0"/>
        <v>0</v>
      </c>
      <c r="G37" s="22">
        <f t="shared" si="1"/>
        <v>0</v>
      </c>
      <c r="H37" s="43" t="s">
        <v>279</v>
      </c>
      <c r="I37" s="47"/>
      <c r="J37" s="46"/>
      <c r="K37" s="11"/>
      <c r="L37" s="9"/>
      <c r="M37" s="9"/>
      <c r="N37" s="9"/>
      <c r="O37" s="9"/>
    </row>
    <row r="38" spans="1:15" s="10" customFormat="1" ht="165.6" x14ac:dyDescent="0.3">
      <c r="A38" s="33" t="s">
        <v>117</v>
      </c>
      <c r="B38" s="28" t="s">
        <v>35</v>
      </c>
      <c r="C38" s="27" t="s">
        <v>7</v>
      </c>
      <c r="D38" s="27">
        <v>1</v>
      </c>
      <c r="E38" s="21"/>
      <c r="F38" s="35">
        <f t="shared" si="0"/>
        <v>0</v>
      </c>
      <c r="G38" s="22">
        <f t="shared" si="1"/>
        <v>0</v>
      </c>
      <c r="H38" s="43" t="s">
        <v>220</v>
      </c>
      <c r="I38" s="47"/>
      <c r="J38" s="46"/>
      <c r="K38" s="11"/>
      <c r="L38" s="9"/>
      <c r="M38" s="9"/>
      <c r="N38" s="9"/>
      <c r="O38" s="9"/>
    </row>
    <row r="39" spans="1:15" s="10" customFormat="1" ht="55.2" x14ac:dyDescent="0.3">
      <c r="A39" s="33" t="s">
        <v>118</v>
      </c>
      <c r="B39" s="28" t="s">
        <v>36</v>
      </c>
      <c r="C39" s="27" t="s">
        <v>7</v>
      </c>
      <c r="D39" s="27">
        <v>1</v>
      </c>
      <c r="E39" s="21"/>
      <c r="F39" s="35">
        <f t="shared" si="0"/>
        <v>0</v>
      </c>
      <c r="G39" s="22">
        <f t="shared" si="1"/>
        <v>0</v>
      </c>
      <c r="H39" s="43" t="s">
        <v>221</v>
      </c>
      <c r="I39" s="47"/>
      <c r="J39" s="46"/>
      <c r="K39" s="11"/>
      <c r="L39" s="9"/>
      <c r="M39" s="9"/>
      <c r="N39" s="9"/>
      <c r="O39" s="9"/>
    </row>
    <row r="40" spans="1:15" s="10" customFormat="1" ht="74.400000000000006" customHeight="1" x14ac:dyDescent="0.3">
      <c r="A40" s="33" t="s">
        <v>119</v>
      </c>
      <c r="B40" s="31" t="s">
        <v>37</v>
      </c>
      <c r="C40" s="29" t="s">
        <v>7</v>
      </c>
      <c r="D40" s="29">
        <v>1</v>
      </c>
      <c r="E40" s="21"/>
      <c r="F40" s="35">
        <f t="shared" si="0"/>
        <v>0</v>
      </c>
      <c r="G40" s="22">
        <f t="shared" si="1"/>
        <v>0</v>
      </c>
      <c r="H40" s="43" t="s">
        <v>222</v>
      </c>
      <c r="I40" s="47"/>
      <c r="J40" s="46"/>
      <c r="K40" s="11"/>
      <c r="L40" s="9"/>
      <c r="M40" s="9"/>
      <c r="N40" s="9"/>
      <c r="O40" s="9"/>
    </row>
    <row r="41" spans="1:15" s="10" customFormat="1" ht="148.80000000000001" customHeight="1" x14ac:dyDescent="0.3">
      <c r="A41" s="33" t="s">
        <v>120</v>
      </c>
      <c r="B41" s="28" t="s">
        <v>38</v>
      </c>
      <c r="C41" s="27" t="s">
        <v>7</v>
      </c>
      <c r="D41" s="27">
        <v>1</v>
      </c>
      <c r="E41" s="21"/>
      <c r="F41" s="35">
        <f t="shared" si="0"/>
        <v>0</v>
      </c>
      <c r="G41" s="22">
        <f t="shared" si="1"/>
        <v>0</v>
      </c>
      <c r="H41" s="43" t="s">
        <v>223</v>
      </c>
      <c r="I41" s="47"/>
      <c r="J41" s="46"/>
      <c r="K41" s="11"/>
      <c r="L41" s="9"/>
      <c r="M41" s="9"/>
      <c r="N41" s="9"/>
      <c r="O41" s="9"/>
    </row>
    <row r="42" spans="1:15" s="10" customFormat="1" ht="122.4" customHeight="1" x14ac:dyDescent="0.3">
      <c r="A42" s="33" t="s">
        <v>121</v>
      </c>
      <c r="B42" s="28" t="s">
        <v>39</v>
      </c>
      <c r="C42" s="27" t="s">
        <v>3</v>
      </c>
      <c r="D42" s="27">
        <v>1</v>
      </c>
      <c r="E42" s="21"/>
      <c r="F42" s="35">
        <f t="shared" si="0"/>
        <v>0</v>
      </c>
      <c r="G42" s="22">
        <f t="shared" si="1"/>
        <v>0</v>
      </c>
      <c r="H42" s="43" t="s">
        <v>224</v>
      </c>
      <c r="I42" s="47"/>
      <c r="J42" s="46"/>
      <c r="K42" s="11"/>
      <c r="L42" s="9"/>
      <c r="M42" s="9"/>
      <c r="N42" s="9"/>
      <c r="O42" s="9"/>
    </row>
    <row r="43" spans="1:15" s="10" customFormat="1" ht="96.6" x14ac:dyDescent="0.3">
      <c r="A43" s="33" t="s">
        <v>122</v>
      </c>
      <c r="B43" s="31" t="s">
        <v>40</v>
      </c>
      <c r="C43" s="29" t="s">
        <v>7</v>
      </c>
      <c r="D43" s="29">
        <v>1</v>
      </c>
      <c r="E43" s="21"/>
      <c r="F43" s="35">
        <f t="shared" si="0"/>
        <v>0</v>
      </c>
      <c r="G43" s="22">
        <f t="shared" si="1"/>
        <v>0</v>
      </c>
      <c r="H43" s="43" t="s">
        <v>225</v>
      </c>
      <c r="I43" s="47"/>
      <c r="J43" s="46"/>
      <c r="K43" s="11"/>
      <c r="L43" s="9"/>
      <c r="M43" s="9"/>
      <c r="N43" s="9"/>
      <c r="O43" s="9"/>
    </row>
    <row r="44" spans="1:15" s="10" customFormat="1" ht="112.8" customHeight="1" x14ac:dyDescent="0.3">
      <c r="A44" s="33" t="s">
        <v>123</v>
      </c>
      <c r="B44" s="28" t="s">
        <v>41</v>
      </c>
      <c r="C44" s="27" t="s">
        <v>7</v>
      </c>
      <c r="D44" s="27">
        <v>1</v>
      </c>
      <c r="E44" s="21"/>
      <c r="F44" s="35">
        <f t="shared" si="0"/>
        <v>0</v>
      </c>
      <c r="G44" s="22">
        <f t="shared" si="1"/>
        <v>0</v>
      </c>
      <c r="H44" s="43" t="s">
        <v>226</v>
      </c>
      <c r="I44" s="47"/>
      <c r="J44" s="46"/>
      <c r="K44" s="11"/>
      <c r="L44" s="9"/>
      <c r="M44" s="9"/>
      <c r="N44" s="9"/>
      <c r="O44" s="9"/>
    </row>
    <row r="45" spans="1:15" s="10" customFormat="1" ht="82.8" x14ac:dyDescent="0.3">
      <c r="A45" s="33" t="s">
        <v>124</v>
      </c>
      <c r="B45" s="31" t="s">
        <v>42</v>
      </c>
      <c r="C45" s="27" t="s">
        <v>3</v>
      </c>
      <c r="D45" s="27">
        <v>1</v>
      </c>
      <c r="E45" s="21"/>
      <c r="F45" s="35">
        <f t="shared" si="0"/>
        <v>0</v>
      </c>
      <c r="G45" s="22">
        <f t="shared" si="1"/>
        <v>0</v>
      </c>
      <c r="H45" s="43" t="s">
        <v>227</v>
      </c>
      <c r="I45" s="47"/>
      <c r="J45" s="46"/>
      <c r="K45" s="11"/>
      <c r="L45" s="9"/>
      <c r="M45" s="9"/>
      <c r="N45" s="9"/>
      <c r="O45" s="9"/>
    </row>
    <row r="46" spans="1:15" s="10" customFormat="1" ht="59.4" customHeight="1" x14ac:dyDescent="0.3">
      <c r="A46" s="33" t="s">
        <v>125</v>
      </c>
      <c r="B46" s="31" t="s">
        <v>43</v>
      </c>
      <c r="C46" s="27" t="s">
        <v>3</v>
      </c>
      <c r="D46" s="27">
        <v>1</v>
      </c>
      <c r="E46" s="21"/>
      <c r="F46" s="35">
        <f t="shared" si="0"/>
        <v>0</v>
      </c>
      <c r="G46" s="22">
        <f t="shared" si="1"/>
        <v>0</v>
      </c>
      <c r="H46" s="43" t="s">
        <v>228</v>
      </c>
      <c r="I46" s="47"/>
      <c r="J46" s="46"/>
      <c r="K46" s="11"/>
      <c r="L46" s="9"/>
      <c r="M46" s="9"/>
      <c r="N46" s="9"/>
      <c r="O46" s="9"/>
    </row>
    <row r="47" spans="1:15" s="10" customFormat="1" ht="317.39999999999998" x14ac:dyDescent="0.3">
      <c r="A47" s="33" t="s">
        <v>126</v>
      </c>
      <c r="B47" s="28" t="s">
        <v>44</v>
      </c>
      <c r="C47" s="27" t="s">
        <v>7</v>
      </c>
      <c r="D47" s="27">
        <v>1</v>
      </c>
      <c r="E47" s="21"/>
      <c r="F47" s="35">
        <f t="shared" si="0"/>
        <v>0</v>
      </c>
      <c r="G47" s="22">
        <f t="shared" si="1"/>
        <v>0</v>
      </c>
      <c r="H47" s="43" t="s">
        <v>229</v>
      </c>
      <c r="I47" s="47"/>
      <c r="J47" s="46"/>
      <c r="K47" s="11"/>
      <c r="L47" s="9"/>
      <c r="M47" s="9"/>
      <c r="N47" s="9"/>
      <c r="O47" s="9"/>
    </row>
    <row r="48" spans="1:15" s="10" customFormat="1" ht="179.4" x14ac:dyDescent="0.3">
      <c r="A48" s="33" t="s">
        <v>127</v>
      </c>
      <c r="B48" s="28" t="s">
        <v>45</v>
      </c>
      <c r="C48" s="27" t="s">
        <v>7</v>
      </c>
      <c r="D48" s="27">
        <v>1</v>
      </c>
      <c r="E48" s="21"/>
      <c r="F48" s="35">
        <f t="shared" si="0"/>
        <v>0</v>
      </c>
      <c r="G48" s="22">
        <f t="shared" si="1"/>
        <v>0</v>
      </c>
      <c r="H48" s="43" t="s">
        <v>230</v>
      </c>
      <c r="I48" s="47"/>
      <c r="J48" s="46"/>
      <c r="K48" s="11"/>
      <c r="L48" s="9"/>
      <c r="M48" s="9"/>
      <c r="N48" s="9"/>
      <c r="O48" s="9"/>
    </row>
    <row r="49" spans="1:15" s="10" customFormat="1" ht="179.4" x14ac:dyDescent="0.3">
      <c r="A49" s="33" t="s">
        <v>128</v>
      </c>
      <c r="B49" s="28" t="s">
        <v>46</v>
      </c>
      <c r="C49" s="27" t="s">
        <v>7</v>
      </c>
      <c r="D49" s="27">
        <v>1</v>
      </c>
      <c r="E49" s="21"/>
      <c r="F49" s="35">
        <f t="shared" si="0"/>
        <v>0</v>
      </c>
      <c r="G49" s="22">
        <f t="shared" si="1"/>
        <v>0</v>
      </c>
      <c r="H49" s="43" t="s">
        <v>231</v>
      </c>
      <c r="I49" s="47"/>
      <c r="J49" s="46"/>
      <c r="K49" s="11"/>
      <c r="L49" s="9"/>
      <c r="M49" s="9"/>
      <c r="N49" s="9"/>
      <c r="O49" s="9"/>
    </row>
    <row r="50" spans="1:15" s="10" customFormat="1" ht="110.4" x14ac:dyDescent="0.3">
      <c r="A50" s="33" t="s">
        <v>129</v>
      </c>
      <c r="B50" s="28" t="s">
        <v>47</v>
      </c>
      <c r="C50" s="27" t="s">
        <v>3</v>
      </c>
      <c r="D50" s="27">
        <v>1</v>
      </c>
      <c r="E50" s="21"/>
      <c r="F50" s="35">
        <f t="shared" si="0"/>
        <v>0</v>
      </c>
      <c r="G50" s="22">
        <f t="shared" si="1"/>
        <v>0</v>
      </c>
      <c r="H50" s="43" t="s">
        <v>232</v>
      </c>
      <c r="I50" s="47"/>
      <c r="J50" s="46"/>
      <c r="K50" s="11"/>
      <c r="L50" s="9"/>
      <c r="M50" s="9"/>
      <c r="N50" s="9"/>
      <c r="O50" s="9"/>
    </row>
    <row r="51" spans="1:15" s="10" customFormat="1" ht="79.8" customHeight="1" x14ac:dyDescent="0.3">
      <c r="A51" s="33" t="s">
        <v>130</v>
      </c>
      <c r="B51" s="28" t="s">
        <v>48</v>
      </c>
      <c r="C51" s="27" t="s">
        <v>3</v>
      </c>
      <c r="D51" s="27">
        <v>1</v>
      </c>
      <c r="E51" s="21"/>
      <c r="F51" s="35">
        <f t="shared" si="0"/>
        <v>0</v>
      </c>
      <c r="G51" s="22">
        <f t="shared" si="1"/>
        <v>0</v>
      </c>
      <c r="H51" s="43" t="s">
        <v>233</v>
      </c>
      <c r="I51" s="47"/>
      <c r="J51" s="46"/>
      <c r="K51" s="11"/>
      <c r="L51" s="9"/>
      <c r="M51" s="9"/>
      <c r="N51" s="9"/>
      <c r="O51" s="9"/>
    </row>
    <row r="52" spans="1:15" s="10" customFormat="1" ht="207" x14ac:dyDescent="0.3">
      <c r="A52" s="33" t="s">
        <v>131</v>
      </c>
      <c r="B52" s="30" t="s">
        <v>24</v>
      </c>
      <c r="C52" s="29" t="s">
        <v>3</v>
      </c>
      <c r="D52" s="29">
        <v>1</v>
      </c>
      <c r="E52" s="21"/>
      <c r="F52" s="35">
        <f t="shared" ref="F52:F97" si="2">ROUND(D52*E52,2)</f>
        <v>0</v>
      </c>
      <c r="G52" s="22">
        <f t="shared" ref="G52:G97" si="3">ROUND(F52*1.2,2)</f>
        <v>0</v>
      </c>
      <c r="H52" s="43" t="s">
        <v>234</v>
      </c>
      <c r="I52" s="47"/>
      <c r="J52" s="46"/>
      <c r="K52" s="11"/>
      <c r="L52" s="9"/>
      <c r="M52" s="9"/>
      <c r="N52" s="9"/>
      <c r="O52" s="9"/>
    </row>
    <row r="53" spans="1:15" s="10" customFormat="1" ht="165.6" x14ac:dyDescent="0.3">
      <c r="A53" s="33" t="s">
        <v>132</v>
      </c>
      <c r="B53" s="28" t="s">
        <v>33</v>
      </c>
      <c r="C53" s="27" t="s">
        <v>3</v>
      </c>
      <c r="D53" s="27">
        <v>4</v>
      </c>
      <c r="E53" s="21"/>
      <c r="F53" s="35">
        <f t="shared" si="2"/>
        <v>0</v>
      </c>
      <c r="G53" s="22">
        <f t="shared" si="3"/>
        <v>0</v>
      </c>
      <c r="H53" s="44" t="s">
        <v>198</v>
      </c>
      <c r="I53" s="47"/>
      <c r="J53" s="46"/>
      <c r="K53" s="11"/>
      <c r="L53" s="9"/>
      <c r="M53" s="9"/>
      <c r="N53" s="9"/>
      <c r="O53" s="9"/>
    </row>
    <row r="54" spans="1:15" s="10" customFormat="1" ht="96.6" x14ac:dyDescent="0.3">
      <c r="A54" s="33" t="s">
        <v>133</v>
      </c>
      <c r="B54" s="28" t="s">
        <v>49</v>
      </c>
      <c r="C54" s="27" t="s">
        <v>7</v>
      </c>
      <c r="D54" s="27">
        <v>4</v>
      </c>
      <c r="E54" s="21"/>
      <c r="F54" s="35">
        <f t="shared" si="2"/>
        <v>0</v>
      </c>
      <c r="G54" s="22">
        <f t="shared" si="3"/>
        <v>0</v>
      </c>
      <c r="H54" s="43" t="s">
        <v>280</v>
      </c>
      <c r="I54" s="47"/>
      <c r="J54" s="46"/>
      <c r="K54" s="11"/>
      <c r="L54" s="9"/>
      <c r="M54" s="9"/>
      <c r="N54" s="9"/>
      <c r="O54" s="9"/>
    </row>
    <row r="55" spans="1:15" s="10" customFormat="1" ht="185.4" customHeight="1" x14ac:dyDescent="0.3">
      <c r="A55" s="33" t="s">
        <v>134</v>
      </c>
      <c r="B55" s="28" t="s">
        <v>50</v>
      </c>
      <c r="C55" s="27" t="s">
        <v>7</v>
      </c>
      <c r="D55" s="27">
        <v>3</v>
      </c>
      <c r="E55" s="21"/>
      <c r="F55" s="35">
        <f t="shared" si="2"/>
        <v>0</v>
      </c>
      <c r="G55" s="22">
        <f t="shared" si="3"/>
        <v>0</v>
      </c>
      <c r="H55" s="43" t="s">
        <v>235</v>
      </c>
      <c r="I55" s="47"/>
      <c r="J55" s="46"/>
      <c r="K55" s="11"/>
      <c r="L55" s="9"/>
      <c r="M55" s="9"/>
      <c r="N55" s="9"/>
      <c r="O55" s="9"/>
    </row>
    <row r="56" spans="1:15" s="10" customFormat="1" ht="88.2" customHeight="1" x14ac:dyDescent="0.3">
      <c r="A56" s="33" t="s">
        <v>135</v>
      </c>
      <c r="B56" s="28" t="s">
        <v>51</v>
      </c>
      <c r="C56" s="27" t="s">
        <v>7</v>
      </c>
      <c r="D56" s="27">
        <v>3</v>
      </c>
      <c r="E56" s="21"/>
      <c r="F56" s="35">
        <f t="shared" si="2"/>
        <v>0</v>
      </c>
      <c r="G56" s="22">
        <f t="shared" si="3"/>
        <v>0</v>
      </c>
      <c r="H56" s="43" t="s">
        <v>236</v>
      </c>
      <c r="I56" s="47"/>
      <c r="J56" s="46"/>
      <c r="K56" s="11"/>
      <c r="L56" s="9"/>
      <c r="M56" s="9"/>
      <c r="N56" s="9"/>
      <c r="O56" s="9"/>
    </row>
    <row r="57" spans="1:15" s="10" customFormat="1" ht="81" customHeight="1" x14ac:dyDescent="0.3">
      <c r="A57" s="33" t="s">
        <v>136</v>
      </c>
      <c r="B57" s="31" t="s">
        <v>52</v>
      </c>
      <c r="C57" s="29" t="s">
        <v>7</v>
      </c>
      <c r="D57" s="29">
        <v>3</v>
      </c>
      <c r="E57" s="21"/>
      <c r="F57" s="35">
        <f t="shared" si="2"/>
        <v>0</v>
      </c>
      <c r="G57" s="22">
        <f t="shared" si="3"/>
        <v>0</v>
      </c>
      <c r="H57" s="43" t="s">
        <v>237</v>
      </c>
      <c r="I57" s="47"/>
      <c r="J57" s="46"/>
      <c r="K57" s="11"/>
      <c r="L57" s="9"/>
      <c r="M57" s="9"/>
      <c r="N57" s="9"/>
      <c r="O57" s="9"/>
    </row>
    <row r="58" spans="1:15" s="10" customFormat="1" ht="110.4" x14ac:dyDescent="0.3">
      <c r="A58" s="33" t="s">
        <v>137</v>
      </c>
      <c r="B58" s="28" t="s">
        <v>53</v>
      </c>
      <c r="C58" s="27" t="s">
        <v>7</v>
      </c>
      <c r="D58" s="27">
        <v>3</v>
      </c>
      <c r="E58" s="21"/>
      <c r="F58" s="35">
        <f t="shared" si="2"/>
        <v>0</v>
      </c>
      <c r="G58" s="22">
        <f t="shared" si="3"/>
        <v>0</v>
      </c>
      <c r="H58" s="43" t="s">
        <v>238</v>
      </c>
      <c r="I58" s="47"/>
      <c r="J58" s="46"/>
      <c r="K58" s="11"/>
      <c r="L58" s="9"/>
      <c r="M58" s="9"/>
      <c r="N58" s="9"/>
      <c r="O58" s="9"/>
    </row>
    <row r="59" spans="1:15" s="10" customFormat="1" ht="110.4" x14ac:dyDescent="0.3">
      <c r="A59" s="33" t="s">
        <v>138</v>
      </c>
      <c r="B59" s="28" t="s">
        <v>39</v>
      </c>
      <c r="C59" s="27" t="s">
        <v>3</v>
      </c>
      <c r="D59" s="27">
        <v>3</v>
      </c>
      <c r="E59" s="21"/>
      <c r="F59" s="35">
        <f t="shared" si="2"/>
        <v>0</v>
      </c>
      <c r="G59" s="22">
        <f t="shared" si="3"/>
        <v>0</v>
      </c>
      <c r="H59" s="43" t="s">
        <v>239</v>
      </c>
      <c r="I59" s="47"/>
      <c r="J59" s="46"/>
      <c r="K59" s="11"/>
      <c r="L59" s="9"/>
      <c r="M59" s="9"/>
      <c r="N59" s="9"/>
      <c r="O59" s="9"/>
    </row>
    <row r="60" spans="1:15" s="10" customFormat="1" ht="110.4" x14ac:dyDescent="0.3">
      <c r="A60" s="33" t="s">
        <v>139</v>
      </c>
      <c r="B60" s="31" t="s">
        <v>40</v>
      </c>
      <c r="C60" s="29" t="s">
        <v>7</v>
      </c>
      <c r="D60" s="29">
        <v>4</v>
      </c>
      <c r="E60" s="21"/>
      <c r="F60" s="35">
        <f t="shared" si="2"/>
        <v>0</v>
      </c>
      <c r="G60" s="22">
        <f t="shared" si="3"/>
        <v>0</v>
      </c>
      <c r="H60" s="43" t="s">
        <v>240</v>
      </c>
      <c r="I60" s="47"/>
      <c r="J60" s="46"/>
      <c r="K60" s="11"/>
      <c r="L60" s="9"/>
      <c r="M60" s="9"/>
      <c r="N60" s="9"/>
      <c r="O60" s="9"/>
    </row>
    <row r="61" spans="1:15" s="10" customFormat="1" ht="115.8" customHeight="1" x14ac:dyDescent="0.3">
      <c r="A61" s="33" t="s">
        <v>140</v>
      </c>
      <c r="B61" s="28" t="s">
        <v>41</v>
      </c>
      <c r="C61" s="27" t="s">
        <v>7</v>
      </c>
      <c r="D61" s="27">
        <v>2</v>
      </c>
      <c r="E61" s="21"/>
      <c r="F61" s="35">
        <f t="shared" si="2"/>
        <v>0</v>
      </c>
      <c r="G61" s="22">
        <f t="shared" si="3"/>
        <v>0</v>
      </c>
      <c r="H61" s="43" t="s">
        <v>241</v>
      </c>
      <c r="I61" s="47"/>
      <c r="J61" s="46"/>
      <c r="K61" s="11"/>
      <c r="L61" s="9"/>
      <c r="M61" s="9"/>
      <c r="N61" s="9"/>
      <c r="O61" s="9"/>
    </row>
    <row r="62" spans="1:15" s="10" customFormat="1" ht="96.6" customHeight="1" x14ac:dyDescent="0.3">
      <c r="A62" s="33" t="s">
        <v>141</v>
      </c>
      <c r="B62" s="31" t="s">
        <v>42</v>
      </c>
      <c r="C62" s="27" t="s">
        <v>7</v>
      </c>
      <c r="D62" s="27">
        <v>2</v>
      </c>
      <c r="E62" s="21"/>
      <c r="F62" s="35">
        <f t="shared" si="2"/>
        <v>0</v>
      </c>
      <c r="G62" s="22">
        <f t="shared" si="3"/>
        <v>0</v>
      </c>
      <c r="H62" s="43" t="s">
        <v>242</v>
      </c>
      <c r="I62" s="47"/>
      <c r="J62" s="46"/>
      <c r="K62" s="11"/>
      <c r="L62" s="9"/>
      <c r="M62" s="9"/>
      <c r="N62" s="9"/>
      <c r="O62" s="9"/>
    </row>
    <row r="63" spans="1:15" s="10" customFormat="1" ht="53.4" customHeight="1" x14ac:dyDescent="0.3">
      <c r="A63" s="33" t="s">
        <v>142</v>
      </c>
      <c r="B63" s="31" t="s">
        <v>43</v>
      </c>
      <c r="C63" s="27" t="s">
        <v>7</v>
      </c>
      <c r="D63" s="27">
        <v>3</v>
      </c>
      <c r="E63" s="21"/>
      <c r="F63" s="35">
        <f t="shared" si="2"/>
        <v>0</v>
      </c>
      <c r="G63" s="22">
        <f t="shared" si="3"/>
        <v>0</v>
      </c>
      <c r="H63" s="43" t="s">
        <v>243</v>
      </c>
      <c r="I63" s="47"/>
      <c r="J63" s="46"/>
      <c r="K63" s="11"/>
      <c r="L63" s="9"/>
      <c r="M63" s="9"/>
      <c r="N63" s="9"/>
      <c r="O63" s="9"/>
    </row>
    <row r="64" spans="1:15" s="10" customFormat="1" ht="282" customHeight="1" x14ac:dyDescent="0.3">
      <c r="A64" s="33" t="s">
        <v>143</v>
      </c>
      <c r="B64" s="28" t="s">
        <v>54</v>
      </c>
      <c r="C64" s="27" t="s">
        <v>7</v>
      </c>
      <c r="D64" s="27">
        <v>4</v>
      </c>
      <c r="E64" s="21"/>
      <c r="F64" s="35">
        <f t="shared" si="2"/>
        <v>0</v>
      </c>
      <c r="G64" s="22">
        <f t="shared" si="3"/>
        <v>0</v>
      </c>
      <c r="H64" s="43" t="s">
        <v>244</v>
      </c>
      <c r="I64" s="47"/>
      <c r="J64" s="46"/>
      <c r="K64" s="11"/>
      <c r="L64" s="9"/>
      <c r="M64" s="9"/>
      <c r="N64" s="9"/>
      <c r="O64" s="9"/>
    </row>
    <row r="65" spans="1:15" s="10" customFormat="1" ht="110.4" x14ac:dyDescent="0.3">
      <c r="A65" s="33" t="s">
        <v>144</v>
      </c>
      <c r="B65" s="28" t="s">
        <v>55</v>
      </c>
      <c r="C65" s="29" t="s">
        <v>7</v>
      </c>
      <c r="D65" s="29">
        <v>3</v>
      </c>
      <c r="E65" s="21"/>
      <c r="F65" s="35">
        <f t="shared" si="2"/>
        <v>0</v>
      </c>
      <c r="G65" s="22">
        <f t="shared" si="3"/>
        <v>0</v>
      </c>
      <c r="H65" s="43" t="s">
        <v>245</v>
      </c>
      <c r="I65" s="47"/>
      <c r="J65" s="46"/>
      <c r="K65" s="11"/>
      <c r="L65" s="9"/>
      <c r="M65" s="9"/>
      <c r="N65" s="9"/>
      <c r="O65" s="9"/>
    </row>
    <row r="66" spans="1:15" s="10" customFormat="1" ht="124.2" x14ac:dyDescent="0.3">
      <c r="A66" s="33" t="s">
        <v>145</v>
      </c>
      <c r="B66" s="28" t="s">
        <v>56</v>
      </c>
      <c r="C66" s="27" t="s">
        <v>7</v>
      </c>
      <c r="D66" s="27">
        <v>3</v>
      </c>
      <c r="E66" s="21"/>
      <c r="F66" s="35">
        <f t="shared" si="2"/>
        <v>0</v>
      </c>
      <c r="G66" s="22">
        <f t="shared" si="3"/>
        <v>0</v>
      </c>
      <c r="H66" s="43" t="s">
        <v>246</v>
      </c>
      <c r="I66" s="47"/>
      <c r="J66" s="46"/>
      <c r="K66" s="11"/>
      <c r="L66" s="9"/>
      <c r="M66" s="9"/>
      <c r="N66" s="9"/>
      <c r="O66" s="9"/>
    </row>
    <row r="67" spans="1:15" s="10" customFormat="1" ht="137.4" customHeight="1" x14ac:dyDescent="0.3">
      <c r="A67" s="33" t="s">
        <v>146</v>
      </c>
      <c r="B67" s="28" t="s">
        <v>57</v>
      </c>
      <c r="C67" s="27" t="s">
        <v>7</v>
      </c>
      <c r="D67" s="27">
        <v>2</v>
      </c>
      <c r="E67" s="21"/>
      <c r="F67" s="35">
        <f t="shared" si="2"/>
        <v>0</v>
      </c>
      <c r="G67" s="22">
        <f t="shared" si="3"/>
        <v>0</v>
      </c>
      <c r="H67" s="43" t="s">
        <v>247</v>
      </c>
      <c r="I67" s="47"/>
      <c r="J67" s="46"/>
      <c r="K67" s="11"/>
      <c r="L67" s="9"/>
      <c r="M67" s="9"/>
      <c r="N67" s="9"/>
      <c r="O67" s="9"/>
    </row>
    <row r="68" spans="1:15" s="10" customFormat="1" ht="82.8" customHeight="1" x14ac:dyDescent="0.3">
      <c r="A68" s="33" t="s">
        <v>147</v>
      </c>
      <c r="B68" s="28" t="s">
        <v>48</v>
      </c>
      <c r="C68" s="27" t="s">
        <v>3</v>
      </c>
      <c r="D68" s="27">
        <v>2</v>
      </c>
      <c r="E68" s="21"/>
      <c r="F68" s="35">
        <f t="shared" si="2"/>
        <v>0</v>
      </c>
      <c r="G68" s="22">
        <f t="shared" si="3"/>
        <v>0</v>
      </c>
      <c r="H68" s="43" t="s">
        <v>248</v>
      </c>
      <c r="I68" s="47"/>
      <c r="J68" s="46"/>
      <c r="K68" s="11"/>
      <c r="L68" s="9"/>
      <c r="M68" s="9"/>
      <c r="N68" s="9"/>
      <c r="O68" s="9"/>
    </row>
    <row r="69" spans="1:15" s="10" customFormat="1" ht="14.4" customHeight="1" x14ac:dyDescent="0.25">
      <c r="A69" s="68" t="s">
        <v>181</v>
      </c>
      <c r="B69" s="68"/>
      <c r="C69" s="68"/>
      <c r="D69" s="68"/>
      <c r="E69" s="68"/>
      <c r="F69" s="68"/>
      <c r="G69" s="68"/>
      <c r="H69" s="68"/>
      <c r="I69" s="68"/>
      <c r="J69" s="46"/>
      <c r="K69" s="8"/>
      <c r="L69" s="9"/>
      <c r="M69" s="9"/>
      <c r="N69" s="9"/>
      <c r="O69" s="9"/>
    </row>
    <row r="70" spans="1:15" s="10" customFormat="1" ht="124.2" x14ac:dyDescent="0.3">
      <c r="A70" s="50" t="s">
        <v>148</v>
      </c>
      <c r="B70" s="57" t="s">
        <v>58</v>
      </c>
      <c r="C70" s="58" t="s">
        <v>59</v>
      </c>
      <c r="D70" s="59">
        <v>1</v>
      </c>
      <c r="E70" s="53"/>
      <c r="F70" s="54">
        <f t="shared" si="2"/>
        <v>0</v>
      </c>
      <c r="G70" s="55">
        <f t="shared" si="3"/>
        <v>0</v>
      </c>
      <c r="H70" s="60" t="s">
        <v>249</v>
      </c>
      <c r="I70" s="47"/>
      <c r="J70" s="46"/>
      <c r="K70" s="8"/>
      <c r="L70" s="9"/>
      <c r="M70" s="9"/>
      <c r="N70" s="9"/>
      <c r="O70" s="9"/>
    </row>
    <row r="71" spans="1:15" s="10" customFormat="1" ht="220.8" x14ac:dyDescent="0.3">
      <c r="A71" s="33" t="s">
        <v>149</v>
      </c>
      <c r="B71" s="31" t="s">
        <v>60</v>
      </c>
      <c r="C71" s="32" t="s">
        <v>7</v>
      </c>
      <c r="D71" s="29">
        <v>6</v>
      </c>
      <c r="E71" s="21"/>
      <c r="F71" s="35">
        <f t="shared" si="2"/>
        <v>0</v>
      </c>
      <c r="G71" s="22">
        <f t="shared" si="3"/>
        <v>0</v>
      </c>
      <c r="H71" s="43" t="s">
        <v>250</v>
      </c>
      <c r="I71" s="47"/>
      <c r="J71" s="46"/>
      <c r="K71" s="8"/>
      <c r="L71" s="9"/>
      <c r="M71" s="9"/>
      <c r="N71" s="9"/>
      <c r="O71" s="9"/>
    </row>
    <row r="72" spans="1:15" s="10" customFormat="1" ht="317.39999999999998" x14ac:dyDescent="0.3">
      <c r="A72" s="33" t="s">
        <v>150</v>
      </c>
      <c r="B72" s="31" t="s">
        <v>61</v>
      </c>
      <c r="C72" s="32" t="s">
        <v>7</v>
      </c>
      <c r="D72" s="32">
        <v>6</v>
      </c>
      <c r="E72" s="21"/>
      <c r="F72" s="35">
        <f t="shared" si="2"/>
        <v>0</v>
      </c>
      <c r="G72" s="22">
        <f t="shared" si="3"/>
        <v>0</v>
      </c>
      <c r="H72" s="43" t="s">
        <v>251</v>
      </c>
      <c r="I72" s="47"/>
      <c r="J72" s="46"/>
      <c r="K72" s="8"/>
      <c r="L72" s="9"/>
      <c r="M72" s="9"/>
      <c r="N72" s="9"/>
      <c r="O72" s="9"/>
    </row>
    <row r="73" spans="1:15" s="10" customFormat="1" ht="92.4" customHeight="1" x14ac:dyDescent="0.3">
      <c r="A73" s="33" t="s">
        <v>151</v>
      </c>
      <c r="B73" s="31" t="s">
        <v>62</v>
      </c>
      <c r="C73" s="32" t="s">
        <v>7</v>
      </c>
      <c r="D73" s="32">
        <v>6</v>
      </c>
      <c r="E73" s="21"/>
      <c r="F73" s="35">
        <f t="shared" si="2"/>
        <v>0</v>
      </c>
      <c r="G73" s="22">
        <f t="shared" si="3"/>
        <v>0</v>
      </c>
      <c r="H73" s="43" t="s">
        <v>252</v>
      </c>
      <c r="I73" s="47"/>
      <c r="J73" s="46"/>
      <c r="K73" s="8"/>
      <c r="L73" s="9"/>
      <c r="M73" s="9"/>
      <c r="N73" s="9"/>
      <c r="O73" s="9"/>
    </row>
    <row r="74" spans="1:15" s="10" customFormat="1" ht="96.6" x14ac:dyDescent="0.3">
      <c r="A74" s="33" t="s">
        <v>152</v>
      </c>
      <c r="B74" s="31" t="s">
        <v>63</v>
      </c>
      <c r="C74" s="32" t="s">
        <v>7</v>
      </c>
      <c r="D74" s="32">
        <v>6</v>
      </c>
      <c r="E74" s="21"/>
      <c r="F74" s="35">
        <f t="shared" si="2"/>
        <v>0</v>
      </c>
      <c r="G74" s="22">
        <f t="shared" si="3"/>
        <v>0</v>
      </c>
      <c r="H74" s="43" t="s">
        <v>253</v>
      </c>
      <c r="I74" s="47"/>
      <c r="J74" s="46"/>
      <c r="K74" s="8"/>
      <c r="L74" s="9"/>
      <c r="M74" s="9"/>
      <c r="N74" s="9"/>
      <c r="O74" s="9"/>
    </row>
    <row r="75" spans="1:15" s="10" customFormat="1" ht="110.4" x14ac:dyDescent="0.3">
      <c r="A75" s="33" t="s">
        <v>153</v>
      </c>
      <c r="B75" s="31" t="s">
        <v>64</v>
      </c>
      <c r="C75" s="32" t="s">
        <v>7</v>
      </c>
      <c r="D75" s="32">
        <v>1</v>
      </c>
      <c r="E75" s="21"/>
      <c r="F75" s="35">
        <f t="shared" si="2"/>
        <v>0</v>
      </c>
      <c r="G75" s="22">
        <f t="shared" si="3"/>
        <v>0</v>
      </c>
      <c r="H75" s="43" t="s">
        <v>254</v>
      </c>
      <c r="I75" s="47"/>
      <c r="J75" s="46"/>
      <c r="K75" s="8"/>
      <c r="L75" s="9"/>
      <c r="M75" s="9"/>
      <c r="N75" s="9"/>
      <c r="O75" s="9"/>
    </row>
    <row r="76" spans="1:15" s="10" customFormat="1" ht="248.4" x14ac:dyDescent="0.3">
      <c r="A76" s="33" t="s">
        <v>154</v>
      </c>
      <c r="B76" s="31" t="s">
        <v>65</v>
      </c>
      <c r="C76" s="32" t="s">
        <v>3</v>
      </c>
      <c r="D76" s="32">
        <v>1</v>
      </c>
      <c r="E76" s="21"/>
      <c r="F76" s="35">
        <f t="shared" si="2"/>
        <v>0</v>
      </c>
      <c r="G76" s="22">
        <f t="shared" si="3"/>
        <v>0</v>
      </c>
      <c r="H76" s="43" t="s">
        <v>255</v>
      </c>
      <c r="I76" s="47"/>
      <c r="J76" s="46"/>
      <c r="K76" s="8"/>
      <c r="L76" s="9"/>
      <c r="M76" s="9"/>
      <c r="N76" s="9"/>
      <c r="O76" s="9"/>
    </row>
    <row r="77" spans="1:15" s="10" customFormat="1" ht="133.19999999999999" customHeight="1" x14ac:dyDescent="0.3">
      <c r="A77" s="33" t="s">
        <v>155</v>
      </c>
      <c r="B77" s="31" t="s">
        <v>66</v>
      </c>
      <c r="C77" s="32" t="s">
        <v>3</v>
      </c>
      <c r="D77" s="32">
        <v>6</v>
      </c>
      <c r="E77" s="21"/>
      <c r="F77" s="35">
        <f t="shared" si="2"/>
        <v>0</v>
      </c>
      <c r="G77" s="22">
        <f t="shared" si="3"/>
        <v>0</v>
      </c>
      <c r="H77" s="43" t="s">
        <v>256</v>
      </c>
      <c r="I77" s="47"/>
      <c r="J77" s="46"/>
      <c r="K77" s="8"/>
      <c r="L77" s="9"/>
      <c r="M77" s="9"/>
      <c r="N77" s="9"/>
      <c r="O77" s="9"/>
    </row>
    <row r="78" spans="1:15" s="10" customFormat="1" ht="69" x14ac:dyDescent="0.3">
      <c r="A78" s="33" t="s">
        <v>156</v>
      </c>
      <c r="B78" s="31" t="s">
        <v>67</v>
      </c>
      <c r="C78" s="32" t="s">
        <v>7</v>
      </c>
      <c r="D78" s="29">
        <v>6</v>
      </c>
      <c r="E78" s="21"/>
      <c r="F78" s="35">
        <f t="shared" si="2"/>
        <v>0</v>
      </c>
      <c r="G78" s="22">
        <f t="shared" si="3"/>
        <v>0</v>
      </c>
      <c r="H78" s="43" t="s">
        <v>257</v>
      </c>
      <c r="I78" s="47"/>
      <c r="J78" s="46"/>
      <c r="K78" s="8"/>
      <c r="L78" s="9"/>
      <c r="M78" s="9"/>
      <c r="N78" s="9"/>
      <c r="O78" s="9"/>
    </row>
    <row r="79" spans="1:15" s="10" customFormat="1" ht="106.8" customHeight="1" x14ac:dyDescent="0.3">
      <c r="A79" s="33" t="s">
        <v>157</v>
      </c>
      <c r="B79" s="31" t="s">
        <v>68</v>
      </c>
      <c r="C79" s="32" t="s">
        <v>7</v>
      </c>
      <c r="D79" s="29">
        <v>6</v>
      </c>
      <c r="E79" s="21"/>
      <c r="F79" s="35">
        <f t="shared" si="2"/>
        <v>0</v>
      </c>
      <c r="G79" s="22">
        <f t="shared" si="3"/>
        <v>0</v>
      </c>
      <c r="H79" s="43" t="s">
        <v>258</v>
      </c>
      <c r="I79" s="47"/>
      <c r="J79" s="46"/>
      <c r="K79" s="8"/>
      <c r="L79" s="9"/>
      <c r="M79" s="9"/>
      <c r="N79" s="9"/>
      <c r="O79" s="9"/>
    </row>
    <row r="80" spans="1:15" s="10" customFormat="1" ht="55.2" customHeight="1" x14ac:dyDescent="0.3">
      <c r="A80" s="33" t="s">
        <v>158</v>
      </c>
      <c r="B80" s="28" t="s">
        <v>69</v>
      </c>
      <c r="C80" s="29" t="s">
        <v>3</v>
      </c>
      <c r="D80" s="29">
        <v>6</v>
      </c>
      <c r="E80" s="21"/>
      <c r="F80" s="35">
        <f t="shared" si="2"/>
        <v>0</v>
      </c>
      <c r="G80" s="22">
        <f t="shared" si="3"/>
        <v>0</v>
      </c>
      <c r="H80" s="43" t="s">
        <v>259</v>
      </c>
      <c r="I80" s="47"/>
      <c r="J80" s="46"/>
      <c r="K80" s="8"/>
      <c r="L80" s="9"/>
      <c r="M80" s="9"/>
      <c r="N80" s="9"/>
      <c r="O80" s="9"/>
    </row>
    <row r="81" spans="1:15" s="10" customFormat="1" ht="96.6" x14ac:dyDescent="0.3">
      <c r="A81" s="33" t="s">
        <v>159</v>
      </c>
      <c r="B81" s="31" t="s">
        <v>70</v>
      </c>
      <c r="C81" s="32" t="s">
        <v>7</v>
      </c>
      <c r="D81" s="29">
        <v>6</v>
      </c>
      <c r="E81" s="21"/>
      <c r="F81" s="35">
        <f t="shared" si="2"/>
        <v>0</v>
      </c>
      <c r="G81" s="22">
        <f t="shared" si="3"/>
        <v>0</v>
      </c>
      <c r="H81" s="43" t="s">
        <v>260</v>
      </c>
      <c r="I81" s="47"/>
      <c r="J81" s="46"/>
      <c r="K81" s="8"/>
      <c r="L81" s="9"/>
      <c r="M81" s="9"/>
      <c r="N81" s="9"/>
      <c r="O81" s="9"/>
    </row>
    <row r="82" spans="1:15" s="10" customFormat="1" ht="62.4" customHeight="1" x14ac:dyDescent="0.3">
      <c r="A82" s="33" t="s">
        <v>160</v>
      </c>
      <c r="B82" s="31" t="s">
        <v>71</v>
      </c>
      <c r="C82" s="29" t="s">
        <v>3</v>
      </c>
      <c r="D82" s="29">
        <v>6</v>
      </c>
      <c r="E82" s="21"/>
      <c r="F82" s="35">
        <f t="shared" si="2"/>
        <v>0</v>
      </c>
      <c r="G82" s="22">
        <f t="shared" si="3"/>
        <v>0</v>
      </c>
      <c r="H82" s="43" t="s">
        <v>261</v>
      </c>
      <c r="I82" s="47"/>
      <c r="J82" s="46"/>
      <c r="K82" s="8"/>
      <c r="L82" s="9"/>
      <c r="M82" s="9"/>
      <c r="N82" s="9"/>
      <c r="O82" s="9"/>
    </row>
    <row r="83" spans="1:15" s="10" customFormat="1" ht="179.4" x14ac:dyDescent="0.3">
      <c r="A83" s="33" t="s">
        <v>161</v>
      </c>
      <c r="B83" s="31" t="s">
        <v>72</v>
      </c>
      <c r="C83" s="29" t="s">
        <v>7</v>
      </c>
      <c r="D83" s="29">
        <v>6</v>
      </c>
      <c r="E83" s="21"/>
      <c r="F83" s="35">
        <f t="shared" si="2"/>
        <v>0</v>
      </c>
      <c r="G83" s="22">
        <f t="shared" si="3"/>
        <v>0</v>
      </c>
      <c r="H83" s="43" t="s">
        <v>262</v>
      </c>
      <c r="I83" s="47"/>
      <c r="J83" s="46"/>
      <c r="K83" s="8"/>
      <c r="L83" s="9"/>
      <c r="M83" s="9"/>
      <c r="N83" s="9"/>
      <c r="O83" s="9"/>
    </row>
    <row r="84" spans="1:15" s="10" customFormat="1" ht="90.6" customHeight="1" x14ac:dyDescent="0.3">
      <c r="A84" s="33" t="s">
        <v>162</v>
      </c>
      <c r="B84" s="28" t="s">
        <v>73</v>
      </c>
      <c r="C84" s="29" t="s">
        <v>7</v>
      </c>
      <c r="D84" s="29">
        <v>1</v>
      </c>
      <c r="E84" s="21"/>
      <c r="F84" s="35">
        <f t="shared" si="2"/>
        <v>0</v>
      </c>
      <c r="G84" s="22">
        <f t="shared" si="3"/>
        <v>0</v>
      </c>
      <c r="H84" s="43" t="s">
        <v>263</v>
      </c>
      <c r="I84" s="47"/>
      <c r="J84" s="46"/>
      <c r="K84" s="8"/>
      <c r="L84" s="9"/>
      <c r="M84" s="9"/>
      <c r="N84" s="9"/>
      <c r="O84" s="9"/>
    </row>
    <row r="85" spans="1:15" s="10" customFormat="1" ht="117.6" customHeight="1" x14ac:dyDescent="0.3">
      <c r="A85" s="33" t="s">
        <v>163</v>
      </c>
      <c r="B85" s="28" t="s">
        <v>74</v>
      </c>
      <c r="C85" s="29" t="s">
        <v>7</v>
      </c>
      <c r="D85" s="29">
        <v>1</v>
      </c>
      <c r="E85" s="21"/>
      <c r="F85" s="35">
        <f t="shared" si="2"/>
        <v>0</v>
      </c>
      <c r="G85" s="22">
        <f t="shared" si="3"/>
        <v>0</v>
      </c>
      <c r="H85" s="43" t="s">
        <v>264</v>
      </c>
      <c r="I85" s="47"/>
      <c r="J85" s="46"/>
      <c r="K85" s="8"/>
      <c r="L85" s="9"/>
      <c r="M85" s="9"/>
      <c r="N85" s="9"/>
      <c r="O85" s="9"/>
    </row>
    <row r="86" spans="1:15" s="10" customFormat="1" ht="79.2" customHeight="1" x14ac:dyDescent="0.3">
      <c r="A86" s="33" t="s">
        <v>164</v>
      </c>
      <c r="B86" s="28" t="s">
        <v>75</v>
      </c>
      <c r="C86" s="29" t="s">
        <v>7</v>
      </c>
      <c r="D86" s="29">
        <v>1</v>
      </c>
      <c r="E86" s="21"/>
      <c r="F86" s="35">
        <f t="shared" si="2"/>
        <v>0</v>
      </c>
      <c r="G86" s="22">
        <f t="shared" si="3"/>
        <v>0</v>
      </c>
      <c r="H86" s="43" t="s">
        <v>265</v>
      </c>
      <c r="I86" s="47"/>
      <c r="J86" s="46"/>
      <c r="K86" s="8"/>
      <c r="L86" s="9"/>
      <c r="M86" s="9"/>
      <c r="N86" s="9"/>
      <c r="O86" s="9"/>
    </row>
    <row r="87" spans="1:15" s="10" customFormat="1" ht="88.8" customHeight="1" x14ac:dyDescent="0.3">
      <c r="A87" s="33" t="s">
        <v>165</v>
      </c>
      <c r="B87" s="28" t="s">
        <v>76</v>
      </c>
      <c r="C87" s="29" t="s">
        <v>7</v>
      </c>
      <c r="D87" s="29">
        <v>1</v>
      </c>
      <c r="E87" s="21"/>
      <c r="F87" s="35">
        <f t="shared" si="2"/>
        <v>0</v>
      </c>
      <c r="G87" s="22">
        <f t="shared" si="3"/>
        <v>0</v>
      </c>
      <c r="H87" s="43" t="s">
        <v>266</v>
      </c>
      <c r="I87" s="47"/>
      <c r="J87" s="46"/>
      <c r="K87" s="8"/>
      <c r="L87" s="9"/>
      <c r="M87" s="9"/>
      <c r="N87" s="9"/>
      <c r="O87" s="9"/>
    </row>
    <row r="88" spans="1:15" s="10" customFormat="1" ht="207" x14ac:dyDescent="0.3">
      <c r="A88" s="33" t="s">
        <v>166</v>
      </c>
      <c r="B88" s="28" t="s">
        <v>77</v>
      </c>
      <c r="C88" s="29" t="s">
        <v>7</v>
      </c>
      <c r="D88" s="29">
        <v>1</v>
      </c>
      <c r="E88" s="21"/>
      <c r="F88" s="35">
        <f t="shared" si="2"/>
        <v>0</v>
      </c>
      <c r="G88" s="22">
        <f t="shared" si="3"/>
        <v>0</v>
      </c>
      <c r="H88" s="43" t="s">
        <v>267</v>
      </c>
      <c r="I88" s="47"/>
      <c r="J88" s="46"/>
      <c r="K88" s="8"/>
      <c r="L88" s="9"/>
      <c r="M88" s="9"/>
      <c r="N88" s="9"/>
      <c r="O88" s="9"/>
    </row>
    <row r="89" spans="1:15" s="10" customFormat="1" ht="94.8" customHeight="1" x14ac:dyDescent="0.3">
      <c r="A89" s="33" t="s">
        <v>167</v>
      </c>
      <c r="B89" s="28" t="s">
        <v>78</v>
      </c>
      <c r="C89" s="29" t="s">
        <v>7</v>
      </c>
      <c r="D89" s="29">
        <v>6</v>
      </c>
      <c r="E89" s="21"/>
      <c r="F89" s="35">
        <f t="shared" si="2"/>
        <v>0</v>
      </c>
      <c r="G89" s="22">
        <f t="shared" si="3"/>
        <v>0</v>
      </c>
      <c r="H89" s="43" t="s">
        <v>268</v>
      </c>
      <c r="I89" s="47"/>
      <c r="J89" s="46"/>
      <c r="K89" s="8"/>
      <c r="L89" s="9"/>
      <c r="M89" s="9"/>
      <c r="N89" s="9"/>
      <c r="O89" s="9"/>
    </row>
    <row r="90" spans="1:15" s="10" customFormat="1" ht="82.8" x14ac:dyDescent="0.3">
      <c r="A90" s="33" t="s">
        <v>168</v>
      </c>
      <c r="B90" s="28" t="s">
        <v>79</v>
      </c>
      <c r="C90" s="29" t="s">
        <v>7</v>
      </c>
      <c r="D90" s="29">
        <v>1</v>
      </c>
      <c r="E90" s="21"/>
      <c r="F90" s="35">
        <f t="shared" si="2"/>
        <v>0</v>
      </c>
      <c r="G90" s="22">
        <f t="shared" si="3"/>
        <v>0</v>
      </c>
      <c r="H90" s="43" t="s">
        <v>269</v>
      </c>
      <c r="I90" s="47"/>
      <c r="J90" s="46"/>
      <c r="K90" s="8"/>
      <c r="L90" s="9"/>
      <c r="M90" s="9"/>
      <c r="N90" s="9"/>
      <c r="O90" s="9"/>
    </row>
    <row r="91" spans="1:15" s="10" customFormat="1" ht="96.6" x14ac:dyDescent="0.3">
      <c r="A91" s="33" t="s">
        <v>169</v>
      </c>
      <c r="B91" s="28" t="s">
        <v>80</v>
      </c>
      <c r="C91" s="29" t="s">
        <v>7</v>
      </c>
      <c r="D91" s="29">
        <v>1</v>
      </c>
      <c r="E91" s="21"/>
      <c r="F91" s="35">
        <f t="shared" si="2"/>
        <v>0</v>
      </c>
      <c r="G91" s="22">
        <f t="shared" si="3"/>
        <v>0</v>
      </c>
      <c r="H91" s="43" t="s">
        <v>270</v>
      </c>
      <c r="I91" s="47"/>
      <c r="J91" s="46"/>
      <c r="K91" s="8"/>
      <c r="L91" s="9"/>
      <c r="M91" s="9"/>
      <c r="N91" s="9"/>
      <c r="O91" s="9"/>
    </row>
    <row r="92" spans="1:15" s="10" customFormat="1" ht="96" customHeight="1" x14ac:dyDescent="0.3">
      <c r="A92" s="33" t="s">
        <v>170</v>
      </c>
      <c r="B92" s="28" t="s">
        <v>81</v>
      </c>
      <c r="C92" s="29" t="s">
        <v>3</v>
      </c>
      <c r="D92" s="29">
        <v>1</v>
      </c>
      <c r="E92" s="21"/>
      <c r="F92" s="35">
        <f t="shared" si="2"/>
        <v>0</v>
      </c>
      <c r="G92" s="22">
        <f t="shared" si="3"/>
        <v>0</v>
      </c>
      <c r="H92" s="43" t="s">
        <v>271</v>
      </c>
      <c r="I92" s="47"/>
      <c r="J92" s="46"/>
      <c r="K92" s="8"/>
      <c r="L92" s="9"/>
      <c r="M92" s="9"/>
      <c r="N92" s="9"/>
      <c r="O92" s="9"/>
    </row>
    <row r="93" spans="1:15" s="10" customFormat="1" ht="151.80000000000001" x14ac:dyDescent="0.3">
      <c r="A93" s="33" t="s">
        <v>171</v>
      </c>
      <c r="B93" s="28" t="s">
        <v>82</v>
      </c>
      <c r="C93" s="29" t="s">
        <v>2</v>
      </c>
      <c r="D93" s="29">
        <v>1</v>
      </c>
      <c r="E93" s="21"/>
      <c r="F93" s="35">
        <f t="shared" si="2"/>
        <v>0</v>
      </c>
      <c r="G93" s="22">
        <f t="shared" si="3"/>
        <v>0</v>
      </c>
      <c r="H93" s="43" t="s">
        <v>272</v>
      </c>
      <c r="I93" s="47"/>
      <c r="J93" s="46"/>
      <c r="K93" s="8"/>
      <c r="L93" s="9"/>
      <c r="M93" s="9"/>
      <c r="N93" s="9"/>
      <c r="O93" s="9"/>
    </row>
    <row r="94" spans="1:15" s="10" customFormat="1" ht="358.8" x14ac:dyDescent="0.3">
      <c r="A94" s="33" t="s">
        <v>172</v>
      </c>
      <c r="B94" s="31" t="s">
        <v>83</v>
      </c>
      <c r="C94" s="32" t="s">
        <v>7</v>
      </c>
      <c r="D94" s="32">
        <v>5</v>
      </c>
      <c r="E94" s="21"/>
      <c r="F94" s="35">
        <f t="shared" si="2"/>
        <v>0</v>
      </c>
      <c r="G94" s="22">
        <f t="shared" si="3"/>
        <v>0</v>
      </c>
      <c r="H94" s="43" t="s">
        <v>273</v>
      </c>
      <c r="I94" s="47"/>
      <c r="J94" s="46"/>
      <c r="K94" s="8"/>
      <c r="L94" s="9"/>
      <c r="M94" s="9"/>
      <c r="N94" s="9"/>
      <c r="O94" s="9"/>
    </row>
    <row r="95" spans="1:15" s="10" customFormat="1" ht="345" x14ac:dyDescent="0.3">
      <c r="A95" s="33" t="s">
        <v>173</v>
      </c>
      <c r="B95" s="31" t="s">
        <v>84</v>
      </c>
      <c r="C95" s="32" t="s">
        <v>7</v>
      </c>
      <c r="D95" s="32">
        <v>5</v>
      </c>
      <c r="E95" s="21"/>
      <c r="F95" s="35">
        <f t="shared" si="2"/>
        <v>0</v>
      </c>
      <c r="G95" s="22">
        <f t="shared" si="3"/>
        <v>0</v>
      </c>
      <c r="H95" s="43" t="s">
        <v>274</v>
      </c>
      <c r="I95" s="47"/>
      <c r="J95" s="46"/>
      <c r="K95" s="8"/>
      <c r="L95" s="9"/>
      <c r="M95" s="9"/>
      <c r="N95" s="9"/>
      <c r="O95" s="9"/>
    </row>
    <row r="96" spans="1:15" s="10" customFormat="1" ht="110.4" x14ac:dyDescent="0.3">
      <c r="A96" s="33" t="s">
        <v>174</v>
      </c>
      <c r="B96" s="28" t="s">
        <v>85</v>
      </c>
      <c r="C96" s="32" t="s">
        <v>7</v>
      </c>
      <c r="D96" s="29">
        <v>1</v>
      </c>
      <c r="E96" s="21"/>
      <c r="F96" s="35">
        <f t="shared" si="2"/>
        <v>0</v>
      </c>
      <c r="G96" s="22">
        <f t="shared" si="3"/>
        <v>0</v>
      </c>
      <c r="H96" s="43" t="s">
        <v>275</v>
      </c>
      <c r="I96" s="47"/>
      <c r="J96" s="46"/>
      <c r="K96" s="8"/>
      <c r="L96" s="9"/>
      <c r="M96" s="9"/>
      <c r="N96" s="9"/>
      <c r="O96" s="9"/>
    </row>
    <row r="97" spans="1:15" s="10" customFormat="1" ht="116.4" customHeight="1" thickBot="1" x14ac:dyDescent="0.35">
      <c r="A97" s="33" t="s">
        <v>175</v>
      </c>
      <c r="B97" s="31" t="s">
        <v>86</v>
      </c>
      <c r="C97" s="32" t="s">
        <v>3</v>
      </c>
      <c r="D97" s="29">
        <v>6</v>
      </c>
      <c r="E97" s="21"/>
      <c r="F97" s="35">
        <f t="shared" si="2"/>
        <v>0</v>
      </c>
      <c r="G97" s="22">
        <f t="shared" si="3"/>
        <v>0</v>
      </c>
      <c r="H97" s="43" t="s">
        <v>276</v>
      </c>
      <c r="I97" s="47"/>
      <c r="J97" s="46"/>
      <c r="K97" s="8"/>
      <c r="L97" s="9"/>
      <c r="M97" s="9"/>
      <c r="N97" s="9"/>
      <c r="O97" s="9"/>
    </row>
    <row r="98" spans="1:15" s="10" customFormat="1" ht="14.4" customHeight="1" thickBot="1" x14ac:dyDescent="0.35">
      <c r="A98" s="76" t="s">
        <v>190</v>
      </c>
      <c r="B98" s="77"/>
      <c r="C98" s="77"/>
      <c r="D98" s="77"/>
      <c r="E98" s="77"/>
      <c r="F98" s="41">
        <f>SUM(F7:F97)</f>
        <v>0</v>
      </c>
      <c r="G98" s="42">
        <f>SUM(G7:G97)</f>
        <v>0</v>
      </c>
      <c r="H98" s="69"/>
      <c r="I98" s="69"/>
      <c r="J98" s="46"/>
      <c r="K98" s="11"/>
      <c r="L98" s="9"/>
      <c r="M98" s="9"/>
      <c r="N98" s="9"/>
      <c r="O98" s="9"/>
    </row>
    <row r="99" spans="1:15" ht="28.2" customHeight="1" x14ac:dyDescent="0.3"/>
    <row r="100" spans="1:15" ht="35.4" customHeight="1" x14ac:dyDescent="0.3">
      <c r="B100" s="70" t="s">
        <v>283</v>
      </c>
      <c r="C100" s="70"/>
      <c r="D100" s="70"/>
      <c r="E100" s="70"/>
      <c r="F100" s="70"/>
      <c r="G100" s="70"/>
      <c r="H100" s="70"/>
    </row>
    <row r="101" spans="1:15" ht="20.399999999999999" customHeight="1" x14ac:dyDescent="0.3">
      <c r="B101" s="61"/>
      <c r="C101" s="61"/>
      <c r="D101" s="61"/>
      <c r="E101" s="61"/>
      <c r="F101" s="61"/>
      <c r="G101" s="61"/>
      <c r="H101" s="61"/>
    </row>
    <row r="102" spans="1:15" ht="15.6" x14ac:dyDescent="0.3">
      <c r="B102" s="37" t="s">
        <v>184</v>
      </c>
      <c r="C102" s="38"/>
      <c r="D102" s="38"/>
      <c r="E102" s="39"/>
      <c r="F102" s="39"/>
      <c r="G102" s="40"/>
      <c r="H102" s="14"/>
      <c r="I102" s="14"/>
      <c r="J102" s="17"/>
      <c r="K102"/>
    </row>
    <row r="103" spans="1:15" x14ac:dyDescent="0.3">
      <c r="B103" s="65" t="s">
        <v>185</v>
      </c>
      <c r="C103" s="66"/>
      <c r="D103" s="66"/>
      <c r="E103" s="66"/>
      <c r="F103" s="66"/>
      <c r="G103" s="67"/>
      <c r="H103" s="14"/>
      <c r="I103" s="14"/>
      <c r="J103" s="17"/>
      <c r="K103"/>
    </row>
    <row r="104" spans="1:15" x14ac:dyDescent="0.3">
      <c r="B104" s="65" t="s">
        <v>186</v>
      </c>
      <c r="C104" s="66"/>
      <c r="D104" s="66"/>
      <c r="E104" s="66"/>
      <c r="F104" s="66"/>
      <c r="G104" s="67"/>
      <c r="H104" s="14"/>
      <c r="I104" s="14"/>
      <c r="J104" s="17"/>
      <c r="K104"/>
    </row>
    <row r="105" spans="1:15" x14ac:dyDescent="0.3">
      <c r="B105" s="65" t="s">
        <v>187</v>
      </c>
      <c r="C105" s="66"/>
      <c r="D105" s="66"/>
      <c r="E105" s="66"/>
      <c r="F105" s="66"/>
      <c r="G105" s="67"/>
      <c r="H105" s="14"/>
      <c r="I105" s="14"/>
      <c r="J105" s="17"/>
      <c r="K105"/>
    </row>
    <row r="106" spans="1:15" x14ac:dyDescent="0.3">
      <c r="B106" s="65" t="s">
        <v>188</v>
      </c>
      <c r="C106" s="66"/>
      <c r="D106" s="66"/>
      <c r="E106" s="66"/>
      <c r="F106" s="66"/>
      <c r="G106" s="67"/>
      <c r="H106" s="14"/>
      <c r="I106" s="14"/>
      <c r="J106" s="17"/>
      <c r="K106"/>
    </row>
    <row r="107" spans="1:15" x14ac:dyDescent="0.3">
      <c r="B107" s="71"/>
      <c r="C107" s="72"/>
      <c r="D107" s="72"/>
      <c r="E107" s="72"/>
      <c r="F107" s="72"/>
      <c r="G107" s="73"/>
      <c r="H107" s="14"/>
      <c r="I107" s="14"/>
      <c r="J107" s="17"/>
      <c r="K107"/>
    </row>
    <row r="108" spans="1:15" x14ac:dyDescent="0.3">
      <c r="B108" s="62" t="s">
        <v>189</v>
      </c>
      <c r="C108" s="63"/>
      <c r="D108" s="63"/>
      <c r="E108" s="63"/>
      <c r="F108" s="63"/>
      <c r="G108" s="64"/>
      <c r="H108" s="14"/>
      <c r="I108" s="14"/>
      <c r="J108" s="17"/>
      <c r="K108"/>
    </row>
  </sheetData>
  <mergeCells count="18">
    <mergeCell ref="A1:I1"/>
    <mergeCell ref="C2:I2"/>
    <mergeCell ref="C3:I3"/>
    <mergeCell ref="A98:E98"/>
    <mergeCell ref="A4:H4"/>
    <mergeCell ref="A2:B2"/>
    <mergeCell ref="A3:B3"/>
    <mergeCell ref="B108:G108"/>
    <mergeCell ref="B104:G104"/>
    <mergeCell ref="B105:G105"/>
    <mergeCell ref="B106:G106"/>
    <mergeCell ref="A6:I6"/>
    <mergeCell ref="A34:I34"/>
    <mergeCell ref="A69:I69"/>
    <mergeCell ref="H98:I98"/>
    <mergeCell ref="B103:G103"/>
    <mergeCell ref="B100:H100"/>
    <mergeCell ref="B107:G107"/>
  </mergeCells>
  <dataValidations count="1">
    <dataValidation type="list" allowBlank="1" showInputMessage="1" showErrorMessage="1" sqref="C7:C33" xr:uid="{00000000-0002-0000-0000-000000000000}">
      <formula1>#REF!</formula1>
    </dataValidation>
  </dataValidations>
  <pageMargins left="0.70866141732283472" right="0.70866141732283472" top="0.74803149606299213" bottom="0.74803149606299213" header="0.31496062992125984" footer="0.31496062992125984"/>
  <pageSetup paperSize="9" scale="75" fitToHeight="0" orientation="landscape" r:id="rId1"/>
  <rowBreaks count="1" manualBreakCount="1">
    <brk id="94"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2"/>
  <sheetViews>
    <sheetView topLeftCell="A34" workbookViewId="0">
      <selection activeCell="F14" sqref="F14"/>
    </sheetView>
  </sheetViews>
  <sheetFormatPr defaultRowHeight="14.4" x14ac:dyDescent="0.3"/>
  <sheetData>
    <row r="1" spans="1:17" x14ac:dyDescent="0.3">
      <c r="A1" s="1"/>
      <c r="B1" s="1"/>
      <c r="C1" s="1"/>
      <c r="D1" s="1"/>
      <c r="E1" s="1"/>
      <c r="F1" s="1"/>
      <c r="G1" s="1"/>
      <c r="H1" s="1"/>
      <c r="I1" s="1"/>
      <c r="J1" s="1"/>
      <c r="K1" s="1"/>
      <c r="L1" s="1"/>
      <c r="M1" s="1"/>
      <c r="N1" s="1"/>
      <c r="O1" s="1"/>
      <c r="P1" s="1"/>
      <c r="Q1" s="1"/>
    </row>
    <row r="2" spans="1:17" x14ac:dyDescent="0.3">
      <c r="A2" s="1"/>
      <c r="B2" s="1"/>
      <c r="C2" s="1"/>
      <c r="D2" s="1"/>
      <c r="E2" s="1"/>
      <c r="F2" s="1"/>
      <c r="G2" s="1"/>
      <c r="H2" s="1"/>
      <c r="I2" s="1"/>
      <c r="J2" s="1"/>
      <c r="K2" s="1"/>
      <c r="L2" s="1"/>
      <c r="M2" s="1"/>
      <c r="N2" s="1"/>
      <c r="O2" s="1"/>
      <c r="P2" s="1"/>
      <c r="Q2" s="1"/>
    </row>
    <row r="3" spans="1:17" x14ac:dyDescent="0.3">
      <c r="A3" s="1"/>
      <c r="B3" s="1"/>
      <c r="C3" s="1"/>
      <c r="D3" s="1"/>
      <c r="E3" s="1"/>
      <c r="F3" s="1"/>
      <c r="G3" s="1"/>
      <c r="H3" s="1"/>
      <c r="I3" s="1"/>
      <c r="J3" s="1"/>
      <c r="K3" s="1"/>
      <c r="L3" s="1"/>
      <c r="M3" s="1"/>
      <c r="N3" s="1"/>
      <c r="O3" s="1"/>
      <c r="P3" s="1"/>
      <c r="Q3" s="1"/>
    </row>
    <row r="4" spans="1:17" x14ac:dyDescent="0.3">
      <c r="A4" s="1"/>
      <c r="B4" s="1"/>
      <c r="C4" s="1"/>
      <c r="D4" s="1"/>
      <c r="E4" s="1"/>
      <c r="F4" s="1"/>
      <c r="G4" s="1"/>
      <c r="H4" s="1"/>
      <c r="I4" s="1"/>
      <c r="J4" s="1"/>
      <c r="K4" s="1"/>
      <c r="L4" s="1"/>
      <c r="M4" s="1"/>
      <c r="N4" s="1"/>
      <c r="O4" s="1"/>
      <c r="P4" s="1"/>
      <c r="Q4" s="1"/>
    </row>
    <row r="5" spans="1:17" x14ac:dyDescent="0.3">
      <c r="A5" s="1"/>
      <c r="B5" s="1"/>
      <c r="C5" s="1"/>
      <c r="D5" s="1"/>
      <c r="E5" s="1"/>
      <c r="F5" s="1"/>
      <c r="G5" s="1"/>
      <c r="H5" s="1"/>
      <c r="I5" s="1"/>
      <c r="J5" s="1"/>
      <c r="K5" s="1"/>
      <c r="L5" s="1"/>
      <c r="M5" s="1"/>
      <c r="N5" s="1"/>
      <c r="O5" s="1"/>
      <c r="P5" s="1"/>
      <c r="Q5" s="1"/>
    </row>
    <row r="6" spans="1:17" x14ac:dyDescent="0.3">
      <c r="A6" s="1"/>
      <c r="B6" s="1"/>
      <c r="C6" s="1"/>
      <c r="D6" s="1"/>
      <c r="E6" s="1"/>
      <c r="F6" s="1"/>
      <c r="G6" s="1"/>
      <c r="H6" s="1"/>
      <c r="I6" s="1"/>
      <c r="J6" s="1"/>
      <c r="K6" s="1"/>
      <c r="L6" s="1"/>
      <c r="M6" s="1"/>
      <c r="N6" s="1"/>
      <c r="O6" s="1"/>
      <c r="P6" s="1"/>
      <c r="Q6" s="1"/>
    </row>
    <row r="7" spans="1:17" x14ac:dyDescent="0.3">
      <c r="A7" s="1"/>
      <c r="B7" s="1"/>
      <c r="C7" s="1"/>
      <c r="D7" s="1"/>
      <c r="E7" s="1"/>
      <c r="F7" s="1"/>
      <c r="G7" s="1"/>
      <c r="H7" s="1"/>
      <c r="I7" s="1"/>
      <c r="J7" s="1"/>
      <c r="K7" s="1"/>
      <c r="L7" s="1"/>
      <c r="M7" s="1"/>
      <c r="N7" s="1"/>
      <c r="O7" s="1"/>
      <c r="P7" s="1"/>
      <c r="Q7" s="1"/>
    </row>
    <row r="8" spans="1:17" x14ac:dyDescent="0.3">
      <c r="A8" s="1"/>
      <c r="B8" s="1"/>
      <c r="C8" s="1"/>
      <c r="D8" s="1"/>
      <c r="E8" s="1"/>
      <c r="F8" s="1"/>
      <c r="G8" s="1"/>
      <c r="H8" s="1"/>
      <c r="I8" s="1"/>
      <c r="J8" s="1"/>
      <c r="K8" s="1"/>
      <c r="L8" s="1"/>
      <c r="M8" s="1"/>
      <c r="N8" s="1"/>
      <c r="O8" s="1"/>
      <c r="P8" s="1"/>
      <c r="Q8" s="1"/>
    </row>
    <row r="9" spans="1:17" x14ac:dyDescent="0.3">
      <c r="A9" s="1"/>
      <c r="B9" s="1"/>
      <c r="C9" s="1"/>
      <c r="D9" s="1"/>
      <c r="E9" s="1"/>
      <c r="F9" s="1"/>
      <c r="G9" s="1"/>
      <c r="H9" s="1"/>
      <c r="I9" s="1"/>
      <c r="J9" s="1"/>
      <c r="K9" s="1"/>
      <c r="L9" s="1"/>
      <c r="M9" s="1"/>
      <c r="N9" s="1"/>
      <c r="O9" s="1"/>
      <c r="P9" s="1"/>
      <c r="Q9" s="1"/>
    </row>
    <row r="10" spans="1:17" x14ac:dyDescent="0.3">
      <c r="A10" s="1"/>
      <c r="B10" s="1"/>
      <c r="C10" s="1"/>
      <c r="D10" s="1"/>
      <c r="E10" s="1"/>
      <c r="F10" s="1"/>
      <c r="G10" s="1"/>
      <c r="H10" s="1"/>
      <c r="I10" s="1"/>
      <c r="J10" s="1"/>
      <c r="K10" s="1"/>
      <c r="L10" s="1"/>
      <c r="M10" s="1"/>
      <c r="N10" s="1"/>
      <c r="O10" s="1"/>
      <c r="P10" s="1"/>
      <c r="Q10" s="1"/>
    </row>
    <row r="11" spans="1:17" x14ac:dyDescent="0.3">
      <c r="A11" s="1"/>
      <c r="B11" s="1"/>
      <c r="C11" s="1"/>
      <c r="D11" s="1"/>
      <c r="E11" s="1"/>
      <c r="F11" s="1"/>
      <c r="G11" s="1"/>
      <c r="H11" s="1"/>
      <c r="I11" s="1"/>
      <c r="J11" s="1"/>
      <c r="K11" s="1"/>
      <c r="L11" s="1"/>
      <c r="M11" s="1"/>
      <c r="N11" s="1"/>
      <c r="O11" s="1"/>
      <c r="P11" s="1"/>
      <c r="Q11" s="1"/>
    </row>
    <row r="12" spans="1:17" x14ac:dyDescent="0.3">
      <c r="A12" s="1"/>
      <c r="B12" s="1"/>
      <c r="C12" s="1"/>
      <c r="D12" s="1"/>
      <c r="E12" s="1"/>
      <c r="F12" s="1"/>
      <c r="G12" s="1"/>
      <c r="H12" s="1"/>
      <c r="I12" s="1"/>
      <c r="J12" s="1"/>
      <c r="K12" s="1"/>
      <c r="L12" s="1"/>
      <c r="M12" s="1"/>
      <c r="N12" s="1"/>
      <c r="O12" s="1"/>
      <c r="P12" s="1"/>
      <c r="Q12" s="1"/>
    </row>
    <row r="13" spans="1:17" x14ac:dyDescent="0.3">
      <c r="A13" s="1"/>
      <c r="B13" s="1"/>
      <c r="C13" s="1"/>
      <c r="D13" s="1"/>
      <c r="E13" s="1"/>
      <c r="F13" s="1"/>
      <c r="G13" s="1"/>
      <c r="H13" s="1"/>
      <c r="I13" s="1"/>
      <c r="J13" s="1"/>
      <c r="K13" s="1"/>
      <c r="L13" s="1"/>
      <c r="M13" s="1"/>
      <c r="N13" s="1"/>
      <c r="O13" s="1"/>
      <c r="P13" s="1"/>
      <c r="Q13" s="1"/>
    </row>
    <row r="14" spans="1:17" x14ac:dyDescent="0.3">
      <c r="A14" s="1"/>
      <c r="B14" s="1"/>
      <c r="C14" s="1"/>
      <c r="D14" s="1"/>
      <c r="E14" s="1"/>
      <c r="F14" s="1"/>
      <c r="G14" s="1"/>
      <c r="H14" s="1"/>
      <c r="I14" s="1"/>
      <c r="J14" s="1"/>
      <c r="K14" s="1"/>
      <c r="L14" s="1"/>
      <c r="M14" s="1"/>
      <c r="N14" s="1"/>
      <c r="O14" s="1"/>
      <c r="P14" s="1"/>
      <c r="Q14" s="1"/>
    </row>
    <row r="15" spans="1:17" x14ac:dyDescent="0.3">
      <c r="A15" s="1"/>
      <c r="B15" s="1"/>
      <c r="C15" s="1"/>
      <c r="D15" s="1"/>
      <c r="E15" s="1"/>
      <c r="F15" s="1"/>
      <c r="G15" s="1"/>
      <c r="H15" s="1"/>
      <c r="I15" s="1"/>
      <c r="J15" s="1"/>
      <c r="K15" s="1"/>
      <c r="L15" s="1"/>
      <c r="M15" s="1"/>
      <c r="N15" s="1"/>
      <c r="O15" s="1"/>
      <c r="P15" s="1"/>
      <c r="Q15" s="1"/>
    </row>
    <row r="16" spans="1:17" x14ac:dyDescent="0.3">
      <c r="A16" s="1"/>
      <c r="B16" s="1"/>
      <c r="C16" s="1"/>
      <c r="D16" s="1"/>
      <c r="E16" s="1"/>
      <c r="F16" s="1"/>
      <c r="G16" s="1"/>
      <c r="H16" s="1"/>
      <c r="I16" s="1"/>
      <c r="J16" s="1"/>
      <c r="K16" s="1"/>
      <c r="L16" s="1"/>
      <c r="M16" s="1"/>
      <c r="N16" s="1"/>
      <c r="O16" s="1"/>
      <c r="P16" s="1"/>
      <c r="Q16" s="1"/>
    </row>
    <row r="17" spans="1:17" x14ac:dyDescent="0.3">
      <c r="A17" s="1"/>
      <c r="B17" s="1"/>
      <c r="C17" s="1"/>
      <c r="D17" s="1"/>
      <c r="E17" s="1"/>
      <c r="F17" s="1"/>
      <c r="G17" s="1"/>
      <c r="H17" s="1"/>
      <c r="I17" s="1"/>
      <c r="J17" s="1"/>
      <c r="K17" s="1"/>
      <c r="L17" s="1"/>
      <c r="M17" s="1"/>
      <c r="N17" s="1"/>
      <c r="O17" s="1"/>
      <c r="P17" s="1"/>
      <c r="Q17" s="1"/>
    </row>
    <row r="18" spans="1:17" x14ac:dyDescent="0.3">
      <c r="A18" s="1"/>
      <c r="B18" s="1"/>
      <c r="C18" s="1"/>
      <c r="D18" s="1"/>
      <c r="E18" s="1"/>
      <c r="F18" s="1"/>
      <c r="G18" s="1"/>
      <c r="H18" s="1"/>
      <c r="I18" s="1"/>
      <c r="J18" s="1"/>
      <c r="K18" s="1"/>
      <c r="L18" s="1"/>
      <c r="M18" s="1"/>
      <c r="N18" s="1"/>
      <c r="O18" s="1"/>
      <c r="P18" s="1"/>
      <c r="Q18" s="1"/>
    </row>
    <row r="19" spans="1:17" x14ac:dyDescent="0.3">
      <c r="A19" s="1"/>
      <c r="B19" s="1"/>
      <c r="C19" s="1"/>
      <c r="D19" s="1"/>
      <c r="E19" s="1"/>
      <c r="F19" s="1"/>
      <c r="G19" s="1"/>
      <c r="H19" s="1"/>
      <c r="I19" s="1"/>
      <c r="J19" s="1"/>
      <c r="K19" s="1"/>
      <c r="L19" s="1"/>
      <c r="M19" s="1"/>
      <c r="N19" s="1"/>
      <c r="O19" s="1"/>
      <c r="P19" s="1"/>
      <c r="Q19" s="1"/>
    </row>
    <row r="20" spans="1:17" x14ac:dyDescent="0.3">
      <c r="A20" s="1"/>
      <c r="B20" s="1"/>
      <c r="C20" s="1"/>
      <c r="D20" s="1"/>
      <c r="E20" s="1"/>
      <c r="F20" s="1"/>
      <c r="G20" s="1"/>
      <c r="H20" s="1"/>
      <c r="I20" s="1"/>
      <c r="J20" s="1"/>
      <c r="K20" s="1"/>
      <c r="L20" s="1"/>
      <c r="M20" s="1"/>
      <c r="N20" s="1"/>
      <c r="O20" s="1"/>
      <c r="P20" s="1"/>
      <c r="Q20" s="1"/>
    </row>
    <row r="21" spans="1:17" x14ac:dyDescent="0.3">
      <c r="A21" s="1"/>
      <c r="B21" s="1"/>
      <c r="C21" s="1"/>
      <c r="D21" s="1"/>
      <c r="E21" s="1"/>
      <c r="F21" s="1"/>
      <c r="G21" s="1"/>
      <c r="H21" s="1"/>
      <c r="I21" s="1"/>
      <c r="J21" s="1"/>
      <c r="K21" s="1"/>
      <c r="L21" s="1"/>
      <c r="M21" s="1"/>
      <c r="N21" s="1"/>
      <c r="O21" s="1"/>
      <c r="P21" s="1"/>
      <c r="Q21" s="1"/>
    </row>
    <row r="22" spans="1:17" x14ac:dyDescent="0.3">
      <c r="A22" s="1"/>
      <c r="B22" s="1"/>
      <c r="C22" s="1"/>
      <c r="D22" s="1"/>
      <c r="E22" s="1"/>
      <c r="F22" s="1"/>
      <c r="G22" s="1"/>
      <c r="H22" s="1"/>
      <c r="I22" s="1"/>
      <c r="J22" s="1"/>
      <c r="K22" s="1"/>
      <c r="L22" s="1"/>
      <c r="M22" s="1"/>
      <c r="N22" s="1"/>
      <c r="O22" s="1"/>
      <c r="P22" s="1"/>
      <c r="Q22" s="1"/>
    </row>
    <row r="23" spans="1:17" x14ac:dyDescent="0.3">
      <c r="A23" s="1"/>
      <c r="B23" s="1"/>
      <c r="C23" s="1"/>
      <c r="D23" s="1"/>
      <c r="E23" s="1"/>
      <c r="F23" s="1"/>
      <c r="G23" s="1"/>
      <c r="H23" s="1"/>
      <c r="I23" s="1"/>
      <c r="J23" s="1"/>
      <c r="K23" s="1"/>
      <c r="L23" s="1"/>
      <c r="M23" s="1"/>
      <c r="N23" s="1"/>
      <c r="O23" s="1"/>
      <c r="P23" s="1"/>
      <c r="Q23" s="1"/>
    </row>
    <row r="24" spans="1:17" x14ac:dyDescent="0.3">
      <c r="A24" s="1"/>
      <c r="B24" s="1"/>
      <c r="C24" s="1"/>
      <c r="D24" s="1"/>
      <c r="E24" s="1"/>
      <c r="F24" s="1"/>
      <c r="G24" s="1"/>
      <c r="H24" s="1"/>
      <c r="I24" s="1"/>
      <c r="J24" s="1"/>
      <c r="K24" s="1"/>
      <c r="L24" s="1"/>
      <c r="M24" s="1"/>
      <c r="N24" s="1"/>
      <c r="O24" s="1"/>
      <c r="P24" s="1"/>
      <c r="Q24" s="1"/>
    </row>
    <row r="25" spans="1:17" x14ac:dyDescent="0.3">
      <c r="A25" s="1"/>
      <c r="B25" s="1"/>
      <c r="C25" s="1"/>
      <c r="D25" s="1"/>
      <c r="E25" s="1"/>
      <c r="F25" s="1"/>
      <c r="G25" s="1"/>
      <c r="H25" s="1"/>
      <c r="I25" s="1"/>
      <c r="J25" s="1"/>
      <c r="K25" s="1"/>
      <c r="L25" s="1"/>
      <c r="M25" s="1"/>
      <c r="N25" s="1"/>
      <c r="O25" s="1"/>
      <c r="P25" s="1"/>
      <c r="Q25" s="1"/>
    </row>
    <row r="26" spans="1:17" x14ac:dyDescent="0.3">
      <c r="A26" s="1"/>
      <c r="B26" s="1"/>
      <c r="C26" s="1"/>
      <c r="D26" s="1"/>
      <c r="E26" s="1"/>
      <c r="F26" s="1"/>
      <c r="G26" s="1"/>
      <c r="H26" s="1"/>
      <c r="I26" s="1"/>
      <c r="J26" s="1"/>
      <c r="K26" s="1"/>
      <c r="L26" s="1"/>
      <c r="M26" s="1"/>
      <c r="N26" s="1"/>
      <c r="O26" s="1"/>
      <c r="P26" s="1"/>
      <c r="Q26" s="1"/>
    </row>
    <row r="27" spans="1:17" x14ac:dyDescent="0.3">
      <c r="A27" s="1"/>
      <c r="B27" s="1"/>
      <c r="C27" s="1"/>
      <c r="D27" s="1"/>
      <c r="E27" s="1"/>
      <c r="F27" s="1"/>
      <c r="G27" s="1"/>
      <c r="H27" s="1"/>
      <c r="I27" s="1"/>
      <c r="J27" s="1"/>
      <c r="K27" s="1"/>
      <c r="L27" s="1"/>
      <c r="M27" s="1"/>
      <c r="N27" s="1"/>
      <c r="O27" s="1"/>
      <c r="P27" s="1"/>
      <c r="Q27" s="1"/>
    </row>
    <row r="28" spans="1:17" x14ac:dyDescent="0.3">
      <c r="A28" s="1"/>
      <c r="B28" s="1"/>
      <c r="C28" s="1"/>
      <c r="D28" s="1"/>
      <c r="E28" s="1"/>
      <c r="F28" s="1"/>
      <c r="G28" s="1"/>
      <c r="H28" s="1"/>
      <c r="I28" s="1"/>
      <c r="J28" s="1"/>
      <c r="K28" s="1"/>
      <c r="L28" s="1"/>
      <c r="M28" s="1"/>
      <c r="N28" s="1"/>
      <c r="O28" s="1"/>
      <c r="P28" s="1"/>
      <c r="Q28" s="1"/>
    </row>
    <row r="29" spans="1:17" x14ac:dyDescent="0.3">
      <c r="A29" s="1"/>
      <c r="B29" s="1"/>
      <c r="C29" s="1"/>
      <c r="D29" s="1"/>
      <c r="E29" s="1"/>
      <c r="F29" s="1"/>
      <c r="G29" s="1"/>
      <c r="H29" s="1"/>
      <c r="I29" s="1"/>
      <c r="J29" s="1"/>
      <c r="K29" s="1"/>
      <c r="L29" s="1"/>
      <c r="M29" s="1"/>
      <c r="N29" s="1"/>
      <c r="O29" s="1"/>
      <c r="P29" s="1"/>
      <c r="Q29" s="1"/>
    </row>
    <row r="30" spans="1:17" x14ac:dyDescent="0.3">
      <c r="A30" s="1"/>
      <c r="B30" s="1"/>
      <c r="C30" s="1"/>
      <c r="D30" s="1"/>
      <c r="E30" s="1"/>
      <c r="F30" s="1"/>
      <c r="G30" s="1"/>
      <c r="H30" s="1"/>
      <c r="I30" s="1"/>
      <c r="J30" s="1"/>
      <c r="K30" s="1"/>
      <c r="L30" s="1"/>
      <c r="M30" s="1"/>
      <c r="N30" s="1"/>
      <c r="O30" s="1"/>
      <c r="P30" s="1"/>
      <c r="Q30" s="1"/>
    </row>
    <row r="31" spans="1:17" x14ac:dyDescent="0.3">
      <c r="A31" s="1"/>
      <c r="B31" s="1"/>
      <c r="C31" s="1"/>
      <c r="D31" s="1"/>
      <c r="E31" s="1"/>
      <c r="F31" s="1"/>
      <c r="G31" s="1"/>
      <c r="H31" s="1"/>
      <c r="I31" s="1"/>
      <c r="J31" s="1"/>
      <c r="K31" s="1"/>
      <c r="L31" s="1"/>
      <c r="M31" s="1"/>
      <c r="N31" s="1"/>
      <c r="O31" s="1"/>
      <c r="P31" s="1"/>
      <c r="Q31" s="1"/>
    </row>
    <row r="32" spans="1:17" x14ac:dyDescent="0.3">
      <c r="A32" s="1"/>
      <c r="B32" s="1"/>
      <c r="C32" s="1"/>
      <c r="D32" s="1"/>
      <c r="E32" s="1"/>
      <c r="F32" s="1"/>
      <c r="G32" s="1"/>
      <c r="H32" s="1"/>
      <c r="I32" s="1"/>
      <c r="J32" s="1"/>
      <c r="K32" s="1"/>
      <c r="L32" s="1"/>
      <c r="M32" s="1"/>
      <c r="N32" s="1"/>
      <c r="O32" s="1"/>
      <c r="P32" s="1"/>
      <c r="Q32"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Didaktické pomôcky</vt:lpstr>
      <vt:lpstr>Hárok2</vt:lpstr>
      <vt:lpstr>Hárok3</vt:lpstr>
      <vt:lpstr>'Didaktické pomôcky'!Oblasť_tlače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2022-08-04T17:25:25Z</cp:lastPrinted>
  <dcterms:created xsi:type="dcterms:W3CDTF">2015-05-13T12:53:37Z</dcterms:created>
  <dcterms:modified xsi:type="dcterms:W3CDTF">2022-08-05T07:32:20Z</dcterms:modified>
</cp:coreProperties>
</file>