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\Desktop\ZOO Bojnice\05. Čistiace prostriedky\Výzva\"/>
    </mc:Choice>
  </mc:AlternateContent>
  <bookViews>
    <workbookView xWindow="-120" yWindow="-120" windowWidth="24240" windowHeight="13296" tabRatio="536"/>
  </bookViews>
  <sheets>
    <sheet name="hárok 1" sheetId="1" r:id="rId1"/>
  </sheets>
  <definedNames>
    <definedName name="_xlnm.Print_Titles" localSheetId="0">'hárok 1'!$8:$8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1" l="1"/>
  <c r="G82" i="1" s="1"/>
  <c r="F83" i="1"/>
  <c r="G83" i="1" s="1"/>
  <c r="F84" i="1"/>
  <c r="G84" i="1" s="1"/>
  <c r="F85" i="1"/>
  <c r="G85" i="1" s="1"/>
  <c r="F81" i="1"/>
  <c r="G81" i="1" s="1"/>
  <c r="F80" i="1"/>
  <c r="G80" i="1" s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6" i="1" l="1"/>
  <c r="G86" i="1" s="1"/>
  <c r="G79" i="1"/>
  <c r="G78" i="1"/>
  <c r="G77" i="1"/>
  <c r="G76" i="1"/>
  <c r="G75" i="1" l="1"/>
  <c r="G74" i="1"/>
  <c r="G73" i="1" l="1"/>
  <c r="G72" i="1"/>
  <c r="G71" i="1"/>
  <c r="G70" i="1" l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<sst xmlns="http://schemas.openxmlformats.org/spreadsheetml/2006/main" count="252" uniqueCount="247">
  <si>
    <t>Názov tovaru</t>
  </si>
  <si>
    <t>Popis tovaru</t>
  </si>
  <si>
    <t>Cena za kus bez DPH</t>
  </si>
  <si>
    <t>Cena spolu bez DPH</t>
  </si>
  <si>
    <t>Cena spolu s DPH</t>
  </si>
  <si>
    <t>P.Č.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</si>
  <si>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</si>
  <si>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</si>
  <si>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</si>
  <si>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</si>
  <si>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</si>
  <si>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</si>
  <si>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</si>
  <si>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</si>
  <si>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</si>
  <si>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</si>
  <si>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</si>
  <si>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</si>
  <si>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</si>
  <si>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</si>
  <si>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</si>
  <si>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</si>
  <si>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</si>
  <si>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</si>
  <si>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</si>
  <si>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</si>
  <si>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</si>
  <si>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</si>
  <si>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</si>
  <si>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</si>
  <si>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</si>
  <si>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</si>
  <si>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</si>
  <si>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</si>
  <si>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</si>
  <si>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</si>
  <si>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</si>
  <si>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</si>
  <si>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</si>
  <si>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</si>
  <si>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</si>
  <si>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</si>
  <si>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</si>
  <si>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</si>
  <si>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Prací prášok typ č.1</t>
  </si>
  <si>
    <t>Prací prášok typ č.2</t>
  </si>
  <si>
    <t>39.</t>
  </si>
  <si>
    <t>40.</t>
  </si>
  <si>
    <t>42.</t>
  </si>
  <si>
    <t>43.</t>
  </si>
  <si>
    <t>44.</t>
  </si>
  <si>
    <t>45.</t>
  </si>
  <si>
    <t>46.</t>
  </si>
  <si>
    <t>47.</t>
  </si>
  <si>
    <t>Prací prášok/prostriedok na pranie pri teplotách 40-60-90 stupňov na bielu i farebnú bielizeň zároveň a pre všetky druhy práčok.Neobsahujúci fosfáty.Balené v ochrannom obale, min 140 pracích dávok t.j. 10,50kg</t>
  </si>
  <si>
    <t>Krém na ruky</t>
  </si>
  <si>
    <t>Mycia pasta na ruky</t>
  </si>
  <si>
    <t>Špeciálna mycia pasta na ruky, obsahujúca prírodné abrazíva,mletý vápenec a glycerín.Balenie : 1 ks = 500 g</t>
  </si>
  <si>
    <t>Tekutý prací prostriedok na pranie pri teplotách 40-60-90 stupňov na bielu i farebnú bielizeň.Balenie : 1ks = 1l (nie je prípustný iný ekvivalent)</t>
  </si>
  <si>
    <t>Mydlo na ruky</t>
  </si>
  <si>
    <t>Antibakteriálne mydlo na ruky</t>
  </si>
  <si>
    <t>Antibakteriálne mydlo na ruky s pumpičkou</t>
  </si>
  <si>
    <t>Toaletný papier typ č.1</t>
  </si>
  <si>
    <t xml:space="preserve">Toaletný papier dvojvrstvový,hygienický balený,recykl., 69m </t>
  </si>
  <si>
    <t>Toaletný papier typ č.2</t>
  </si>
  <si>
    <t>Toaletný papier typ č.3</t>
  </si>
  <si>
    <t>Papierové utierky</t>
  </si>
  <si>
    <t>Servítky</t>
  </si>
  <si>
    <t>Servítky 1-vrstvé v rozmeroch 33x33cm, biele</t>
  </si>
  <si>
    <t>Špongia na riad</t>
  </si>
  <si>
    <t>Papierové uteráky</t>
  </si>
  <si>
    <t>ZZ papierové uteráky na ruky,recykl.,1-vrstvové 5000ks/bal</t>
  </si>
  <si>
    <t>Profilová/tvarovaná špongia na riad veľká 5 ks/bal.</t>
  </si>
  <si>
    <t>Hubová/špongiová abrazívna utierka, ktorá má vysokú absorpčnú schopnosť (až 100 ml vody), abrazívne prúžky odstraňujú hrubé nečistoty,3 ks v balení,18x20cm</t>
  </si>
  <si>
    <t>Utierka typ č.1</t>
  </si>
  <si>
    <t>Utierka typ č.2</t>
  </si>
  <si>
    <t xml:space="preserve">Utierka z mikrovlákna tzv. švedska utierka, na súčasné čistenie a leštenie bez použitia chemických prípravkov.Rozmery od 300mm do 400mm x od 300mm do 400 mm </t>
  </si>
  <si>
    <t>Handra na podlahu</t>
  </si>
  <si>
    <t>Handra tkaná biela na podlahu,60x80cm</t>
  </si>
  <si>
    <t>Univerzálny čistiaci tekutý prostriedok na riad</t>
  </si>
  <si>
    <t>Profesionalný čistiaci tekuty prostriedok</t>
  </si>
  <si>
    <t>Profesionálny oplachovací tekutý prostriedok</t>
  </si>
  <si>
    <t>Profesionálny neutrálny,nepenivý oplachovací prostriedok vhodný do všetkých priemyselných umývačiek riadu.Účinne zabraňuje tvorbe škrobových usadenín.Vhodný pre upravenú vodu,úsporný a biologicky odburateľný.Balenie 1ks=5L</t>
  </si>
  <si>
    <t>Čistiaci prípravok typ č.1</t>
  </si>
  <si>
    <t>Čistiaci prípravok typ č.2</t>
  </si>
  <si>
    <t>Čistiaci prípravok typ č.3</t>
  </si>
  <si>
    <t>Čistiaci prípravok typ č.4</t>
  </si>
  <si>
    <t>Žiletky</t>
  </si>
  <si>
    <t>Obojstranné žiletky pre klasické holiace strojčeky.Každá žiletka je balená zvlášť vo voskovanom papiery a dodávane v papierovej krabičke t.j. 1 balenie,ktoré obsahuje 5 ks žiletiek</t>
  </si>
  <si>
    <t>Hygienický WC záves</t>
  </si>
  <si>
    <t>WC súprava/komplet</t>
  </si>
  <si>
    <t>WC súprava/set pozostávajúca z kefy na WC misu a stojana z materiálu PVC, farby bielej/hnedej</t>
  </si>
  <si>
    <t>Zvon na čistenie</t>
  </si>
  <si>
    <t>Gumenný zvon s drevenou rukoväťou/tyčkou na čistenie sifónov/odpadov s priemerom zvonu min. 10 cm</t>
  </si>
  <si>
    <t>Čistič okien</t>
  </si>
  <si>
    <t>Náhradné balenie k položke č.28</t>
  </si>
  <si>
    <t>Prostriedok s alkoholom na čistenie okien,najčastejšie využívaný ako náhradne balenie (náhradná náplň do rozprašovača značky kompatibilnej s položkou č.28)</t>
  </si>
  <si>
    <t>Zmeták typ č.1</t>
  </si>
  <si>
    <t>Ručný drevený zmeták/metlička.Dĺžka zametacej časti od 35cm do 40cm,čierne štetiny v 5 radoch/ekvivalent 6 radov.</t>
  </si>
  <si>
    <t>Zmeták typ č.2</t>
  </si>
  <si>
    <t>Súprava/komplet pozostávajúci zo zmetáku s lopatkou s gumovou hranou</t>
  </si>
  <si>
    <t>Zmeták súprava</t>
  </si>
  <si>
    <t>Odstraňovač škvŕn</t>
  </si>
  <si>
    <t>Kefa/ryžák typ č.1</t>
  </si>
  <si>
    <t>Kefa/ryžák veľký na ručné drhnutie s pevnymi štetinami obdĺžnikového alebo piškótového tvaru.Rozmery : dĺžka od 17cm do 18cm, šírka od 5cm do 5,5cm,výška od 4,3 do 4,7cm pričom dĺžka vlasu je min. 2cm.</t>
  </si>
  <si>
    <t>Kefa/ryžák typ č.2</t>
  </si>
  <si>
    <t>kefa/ryžák drevený s násadou obdĺžnikového tvaru s otvorom na závity na násadu s dĺžkou od 118cm do 121cm.</t>
  </si>
  <si>
    <t>Mop plochý komplet</t>
  </si>
  <si>
    <t>Upratovací set pozostavajúci z plochého mopu s držiakom a teleskopickou tyčou.Rozmer mopu : min.40cm/mikrovlákno</t>
  </si>
  <si>
    <t>Náhrada k plochému mopu z mikrovlákna min.40cm (v rozmeroch nie je prístupný iný ekvivalent a tovar musí byť kompatibilný s položkou 36)</t>
  </si>
  <si>
    <t>Príslušenstvo k položke 36</t>
  </si>
  <si>
    <t>Náhradný diel</t>
  </si>
  <si>
    <t>Náhrada k mopu plocheho tvaru s rozmerom 43x14cm (nie je prípustný iný ekvivalent</t>
  </si>
  <si>
    <t>Stierka typ č.1</t>
  </si>
  <si>
    <t>Náhradný diel k položke č.40</t>
  </si>
  <si>
    <t>Náhradný diel k položke č.36</t>
  </si>
  <si>
    <t>Náhradná guma pre kovovú okennú stierku, 45cm (nie je prístupný iný ekvivalent,náhradný vymeniteľný diel je kompatibilný s položkou č.40)</t>
  </si>
  <si>
    <t>Stierka typ č.2</t>
  </si>
  <si>
    <t>Držiak návleku rozmývača</t>
  </si>
  <si>
    <t>Plastový držiak/rozmývač návleku je určený na umývanie okien.Na držiak návleku sa nasadzuje návlek na umývanie okien. (položka nadväzujúca na položku č 40,preto v rozmeroch nie sú prípustné iné ekvivalenty) Rozmer 45cm</t>
  </si>
  <si>
    <t>Náhradný diel k položke č.43</t>
  </si>
  <si>
    <t>Návlek na plastový držiak/rozmývač</t>
  </si>
  <si>
    <t>Teleskopická tyč 2x150cm-túto požadovanú dĺžku je možné nastaviť roztiahnutím a to od 150cm až do výšky 300cm, slúži na predĺženie dosahu.Na jednom konci tyče je ergonomická rukaväť a na druhej kónus, na ktorý je možné nasadiť potrebné pomôcky ako napr. držiak/rozmývač na umývanie okien (rozmery musia súhlasiť s položkou 43</t>
  </si>
  <si>
    <t>Vedro s vekom</t>
  </si>
  <si>
    <t>Vedro ovál s vekom 12L (nie je prípustný iný ekvivalent)</t>
  </si>
  <si>
    <t>Chlórové vápno</t>
  </si>
  <si>
    <t>Stabilizované chlórové vápno v práškovej podobe v ochrannom balení po 25kg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</si>
  <si>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</si>
  <si>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</si>
  <si>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</si>
  <si>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</si>
  <si>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</si>
  <si>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</si>
  <si>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</si>
  <si>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</si>
  <si>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</si>
  <si>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</si>
  <si>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</si>
  <si>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</si>
  <si>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Osviežovač vzduchu</t>
  </si>
  <si>
    <t>Protiplesňový prípravok</t>
  </si>
  <si>
    <t>Náhradná náplň k položke č.49</t>
  </si>
  <si>
    <t>Tekutý dezinfekčný prípravok korešpondujúci s položkou 49.Balenie: PET bandaska v objeme min.5L-bude slúžiť ako náhradná náplň.</t>
  </si>
  <si>
    <t>Lepidlo na hlodavce</t>
  </si>
  <si>
    <t>Odchytové lepové pascevhodné do skladov potravínLepidlo zostáva mimoriadne lepivé po dlhý čas, nevysychá a odoláva vplyvom počasia/vode a vlhku/.</t>
  </si>
  <si>
    <t>Krieda proti hmyzu</t>
  </si>
  <si>
    <t>Vysokoúčinný insekticídny prípravok resp.krieda proti švábom,mravcom,rusom a inému lezúcemu hmyzu</t>
  </si>
  <si>
    <t>Mucholapka valcová</t>
  </si>
  <si>
    <t>Klasický,valcovitý biocídny prípravok na ničenie múch.Lepiaca páska sa vysunie a mucholapka sa dá zavesiť</t>
  </si>
  <si>
    <t>Profes.čistiaci prípravok na nerez</t>
  </si>
  <si>
    <t>Profesionálny prípravok na leštenie nerezu v potravinárskom prostredí.Rozpúšťa a uvoľnuje mastnotu,zanecháva lesklé povrchy.V ochrannej fľaši s rozprašovačom v min.objeme 1L</t>
  </si>
  <si>
    <t>Dezinfekčné tablety do pisoárov</t>
  </si>
  <si>
    <t>Čistiaci a deodoračný prípravok, určený pre vkladanie do pisoárov tzv. tablety, ktoré zabraňujú tvorbe usadenín, vodného a močového kameňa a slúži k prevoňaniu priestoru, s váhou balenia 3 kg( v počte 150 ks,ide o ekonomickejšie balenie, preto nie je prípustný iný ekvivalent) objemu dodania</t>
  </si>
  <si>
    <t>Univerzálne kvalitnejšie PVC vedro obdĺžnikového/ovalného tvaru, ktorý korešpoduje s položkou 36. 12L</t>
  </si>
  <si>
    <t>Pozinkované vedro</t>
  </si>
  <si>
    <t>Pozinkované vedro o objeme 12L</t>
  </si>
  <si>
    <t>Hliníková lopata s násadou</t>
  </si>
  <si>
    <t>Malá hliníková lopata 28x27cm s drevenou násadou</t>
  </si>
  <si>
    <t>Veľká hliníková lopata 35x34cm s drevenou násadou</t>
  </si>
  <si>
    <t>60.</t>
  </si>
  <si>
    <t>Lopatka kovová</t>
  </si>
  <si>
    <t>Ciroková metla</t>
  </si>
  <si>
    <t>Ciroková metla klasická</t>
  </si>
  <si>
    <t>Metla na dvor</t>
  </si>
  <si>
    <t>61.</t>
  </si>
  <si>
    <t>62.</t>
  </si>
  <si>
    <t>63.</t>
  </si>
  <si>
    <t>Sprej proti prachu</t>
  </si>
  <si>
    <t>64.</t>
  </si>
  <si>
    <t>Drôtenka</t>
  </si>
  <si>
    <t>65.</t>
  </si>
  <si>
    <t>66.</t>
  </si>
  <si>
    <t>67.</t>
  </si>
  <si>
    <t>Vrecká do vysávačov</t>
  </si>
  <si>
    <t>Sitko do drezu</t>
  </si>
  <si>
    <t>Spej proti muchám,mravcom</t>
  </si>
  <si>
    <t>Nerezové sitko do drezu 7,5cm</t>
  </si>
  <si>
    <t>Papierové utierky 2-vrstvové, vyrobené zo 100% celulózy. 1ks rolky v rozmeroch od 21 cm do 22 cm x min.160 m v balení po 6 roliek</t>
  </si>
  <si>
    <t>Profesionálny alkalický, nepenivý,tekutý,umývací prostrierdok,určený pre priemyselné umývačky riadu.Bez NTA, EDTA, fosvátov a chlóru,je bez zápachu.Obsahuje hydroxit sodný.V balení/objeme: 1ks=6kg=6L v bandaske</t>
  </si>
  <si>
    <t xml:space="preserve">Veľmi účinný insekticídný sprej proti lezúmenu a lietajúcemu hmyzu </t>
  </si>
  <si>
    <t>Kovová/antikorova stierka na okná slúži na stieranie vody z okien,strešných okien a v popise nie sú prípustné iné ekvivalenty.Gumová stierka je zasadená do pevnej kovovej lišty.Výmena kovovej lišty alebo samostatnej gumy je jednoduchá.Rozmer 45 cm (nie je prístupný iný ekvivalent)</t>
  </si>
  <si>
    <t>Podlahová stierka jednostranná z chromovanej ocele na podlahy s gumou, určená na stieranie vodz z podlahy v priestoroch chodieb,na terasy,k bazénom.Rozmer stierky 75 cm (nie je prípustný iný ekvivalent) a dĺžka násady od 130cm do 150cm.</t>
  </si>
  <si>
    <t>Lakovaná kovová lopatka ručná</t>
  </si>
  <si>
    <t>Rohož malá</t>
  </si>
  <si>
    <t>Rohož stredná</t>
  </si>
  <si>
    <t>59x90 cm gumová rohož + textil na povrchu</t>
  </si>
  <si>
    <t>Rohož veľká</t>
  </si>
  <si>
    <t>90x150cm gumová rohož + textil na povrchu</t>
  </si>
  <si>
    <t>Kefa na pavučiny</t>
  </si>
  <si>
    <t>68.</t>
  </si>
  <si>
    <t>69.</t>
  </si>
  <si>
    <t>70.</t>
  </si>
  <si>
    <t>71.</t>
  </si>
  <si>
    <t>41.</t>
  </si>
  <si>
    <t>72.</t>
  </si>
  <si>
    <t>Čistiaci prípravok typ č.5</t>
  </si>
  <si>
    <t xml:space="preserve">Vysokodezinfekčný tekutý čistiaci na podlahy WC s vysokou účinnosťou, ktorý likviduje vírusy,baktérie,riasy a nižšie huby s príjemnou dlhotrvajúcou vôňou. 1bal.=5L </t>
  </si>
  <si>
    <t xml:space="preserve">Tuhé taoletné mydlo vhodné pre každodenné použitie </t>
  </si>
  <si>
    <t xml:space="preserve">Univerzálny,regeneračný,ochranný,premasťujúci krém na ruky na vysušenú a popraskanú pokožku 100ml </t>
  </si>
  <si>
    <t xml:space="preserve">Klasický,recyklovaný 1-vrstvový toaletný papier natural.Rozmer rolky 19cm/130m </t>
  </si>
  <si>
    <t xml:space="preserve">Klasický,recyklovaný 1-vrstvový toaletný papier natural.Rozmer rolky 28cm/300m </t>
  </si>
  <si>
    <t>Koncentrovaný univerzálny čistiaci a odmastňujúci prostriedok na ručné umývanie riadu s PH neutrál,na profesionálne použitie 1ks = 5L</t>
  </si>
  <si>
    <t xml:space="preserve">Vysoko účinný krémový a univerzálny čistiaci prípravok/tekutý piesok na čistenie všetkých keramických,pochrómovaných,smaltových a iných povrchov.V plastovom obale: 1ks=min. 500 ml </t>
  </si>
  <si>
    <t xml:space="preserve">Vysoko učinný,tekutý kyslý čistiaci prípravok/prostriedok na WC obsahujúci anorganickú kyselinu a účinné tenzity prvotriednej kvality na čistenie sanitárnej keramiky hlavne toaliet, odstraňujúci vodný kameň a hrdzu a zabíja baktérie aj pod vodou.1 ks= 700ml-750ml </t>
  </si>
  <si>
    <t>Vysokodezinfekčný tekutý čistiaci s vysokou účinnosťou, ktorý likviduje vírusy,baktérie,riasy a nižšie huby.Odstraňuje pachy,odfarbuje,bieli textílie a drevo.Je určený pre sociálne zariadenia,potravinársky priemysel.Účinnou látkou je Chlóran sodný minimálne 50g/l pri plnení.V plastovej bandaske v objeme(nie je prípustný iný ekvivalent) 5L</t>
  </si>
  <si>
    <t xml:space="preserve">Prostriedok pre čistenie a lesk sklenených hladkých plôch s praktickou pištoľou/rozprašovačom zaručujúcim vytvorenie peny,ktorá nesteká po povrchu a môže tak naďalej pôsobiť na znečistenie v objeme 1 ks= 500ml    </t>
  </si>
  <si>
    <t xml:space="preserve">Interierový zmeták/metla s násadou.Štetiny extra soft sú 100% syntetické,min.dĺžka násady 120cm a rozmer tela metly je min. 7cm x 26cm </t>
  </si>
  <si>
    <t xml:space="preserve">Tekutý bezchlórový odstraňovač na všetky druhy škvŕn s použitím na bielu aj farebnú bielizeň.Pridáva sa k praciemu prášku a je vhodný pre všetky druhy teplôt. 1 ks=2L </t>
  </si>
  <si>
    <t>Prostriedok na postupné uvoľnovanie parfemácie,neutralizuje pachy,mix vôni.</t>
  </si>
  <si>
    <t xml:space="preserve">Účinný protiplesňový prípravok vo forme rozprašovača.Okamžité fungicídne, dezinfekčné a bieliace účinky proti vegetatívnym formám plesní, kvasinkám, riasam. V baleni s objemom min.500ml </t>
  </si>
  <si>
    <t xml:space="preserve">Metla na vonkajsie použitie s dlhými odolnými štetinami a kvalitnou kovovou tyčou dĺžky 120 cm </t>
  </si>
  <si>
    <t xml:space="preserve">Čistiaci sprej/prostriedok na všetky povrchy proti prachu v objeme min.400ml </t>
  </si>
  <si>
    <t>40x59 cm gumová rohož + textil na povrchu</t>
  </si>
  <si>
    <t xml:space="preserve">Kefa na pavučiny s teleskopickou rúčkou - pracovný dosah najmenej 3m                                                      </t>
  </si>
  <si>
    <t>Náhradné vrecká do vysávačov, v balení 3ks , Q082A micro</t>
  </si>
  <si>
    <t>Účinný hygienický záves zložený z dovch komôr,prvá komora obsahuje silný čistič toaliet pre ostranenie špiny a druhá obsahuje látky,ktoré rozpúšťajú vodný kameň a hrdzu .</t>
  </si>
  <si>
    <t>Čistič sifónov</t>
  </si>
  <si>
    <t>čistič sifónov a odpadov.Odstráni chlpy,vlasy,zvyšky potravín,tuky,vatu...V balení po 1 kg.</t>
  </si>
  <si>
    <t xml:space="preserve">Tekutý abrazívny čistiaci prípravok určený na čistenie glazovaných a smaltovaných povrchov. 1ks min. 400g </t>
  </si>
  <si>
    <t>73.</t>
  </si>
  <si>
    <t>Vrecia do koša</t>
  </si>
  <si>
    <t>Mikroténové vrecia na odpad , zaťahovacie, 60 litrov, Použitie: vrecia stredné do košov, komunálny odpad, ľahké uzavretie.</t>
  </si>
  <si>
    <t>Mikroténové vrecia na odpad , zaťahovacie, 25 litrov, Použitie: vrecia stredné do košov, komunálny odpad, ľahké uzavretie.</t>
  </si>
  <si>
    <t>Mikroténové vrecia na odpad , zaťahovacie, 35 litrov, Použitie: vrecia stredné do košov, komunálny odpad, ľahké uzavretie.</t>
  </si>
  <si>
    <t>Mikroténové vrecia na odpad , zaťahovacie, 120 litrov, Použitie: vrecia stredné do košov, komunálny odpad, ľahké uzavretie.</t>
  </si>
  <si>
    <t>Odpadkový kôš do kancelárie</t>
  </si>
  <si>
    <t>Odolné proti korózii, Utesnené proti zápachu, Vyberateľný vnútorný koš s úchytom, objem 30 L.</t>
  </si>
  <si>
    <t>74.</t>
  </si>
  <si>
    <t>75.</t>
  </si>
  <si>
    <t>76.</t>
  </si>
  <si>
    <t>77.</t>
  </si>
  <si>
    <t>Kvalitná drôtenka,v jednom balení 3 ks</t>
  </si>
  <si>
    <t>Spolu</t>
  </si>
  <si>
    <t xml:space="preserve">Ako uchádzač týmto čestne vyhlasujem, že </t>
  </si>
  <si>
    <t>1. uvedený návrh na plnenie stanoveného kritéria je v súlade s predloženou ponukou a jej prílohami a</t>
  </si>
  <si>
    <t>2. nemám uložený zákaz účasti vo verejnom obstarávaní potvrdený konečným rozhodnutím v Slovenskej republike a v štáte sídla, miesta podnikania alebo obvyklého pobytu.</t>
  </si>
  <si>
    <t>V ..................... dňa............. 2022</t>
  </si>
  <si>
    <t>.....................................</t>
  </si>
  <si>
    <t xml:space="preserve">            konateľ</t>
  </si>
  <si>
    <t xml:space="preserve">Príloha č. 1 - Návrh na plnenie kritérií </t>
  </si>
  <si>
    <t>Uchádzač:</t>
  </si>
  <si>
    <t>Názov:</t>
  </si>
  <si>
    <t>Sídlo/miesto podnikania/obvyklý pobyt:</t>
  </si>
  <si>
    <t>IČO:</t>
  </si>
  <si>
    <t>Štatutárny orgán:</t>
  </si>
  <si>
    <t>Množstvo ks*</t>
  </si>
  <si>
    <t xml:space="preserve">*uchádzač nacení len položky, pri ktorých je uvedené množstvo.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</si>
</sst>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3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333333"/>
      <name val="Arial"/>
      <family val="2"/>
      <charset val="238"/>
    </font>
    <font>
      <b/>
      <sz val="9"/>
      <color theme="1"/>
      <name val="Verdana"/>
      <family val="2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 style="thin">
        <color indexed="64"/>
      </right>
      <top style="medium">
        <color indexed="1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1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4" fillId="0" borderId="0" xfId="1" applyFont="1" applyFill="1" applyAlignment="1">
      <alignment wrapText="1"/>
    </xf>
    <xf numFmtId="164" fontId="4" fillId="0" borderId="0" xfId="1" applyNumberFormat="1" applyFont="1" applyFill="1"/>
    <xf numFmtId="164" fontId="0" fillId="0" borderId="0" xfId="0" applyNumberFormat="1"/>
    <xf numFmtId="0" fontId="4" fillId="2" borderId="2" xfId="1" applyFont="1" applyBorder="1" applyAlignment="1">
      <alignment horizontal="center" vertical="center" wrapText="1"/>
    </xf>
    <xf numFmtId="164" fontId="4" fillId="2" borderId="2" xfId="1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164" fontId="0" fillId="3" borderId="1" xfId="0" applyNumberFormat="1" applyFill="1" applyBorder="1"/>
    <xf numFmtId="0" fontId="0" fillId="3" borderId="1" xfId="0" applyNumberForma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4" fillId="0" borderId="0" xfId="1" applyNumberFormat="1" applyFont="1" applyFill="1" applyAlignment="1">
      <alignment horizontal="center"/>
    </xf>
    <xf numFmtId="0" fontId="4" fillId="2" borderId="2" xfId="1" applyNumberFormat="1" applyFon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7" fillId="3" borderId="1" xfId="2" applyFont="1" applyFill="1" applyBorder="1" applyAlignment="1">
      <alignment horizontal="center" vertical="center" wrapText="1"/>
    </xf>
    <xf numFmtId="0" fontId="8" fillId="0" borderId="1" xfId="2" applyFont="1" applyBorder="1"/>
    <xf numFmtId="0" fontId="8" fillId="0" borderId="1" xfId="2" applyFont="1" applyFill="1" applyBorder="1"/>
    <xf numFmtId="0" fontId="7" fillId="3" borderId="1" xfId="2" applyFont="1" applyFill="1" applyBorder="1" applyAlignment="1">
      <alignment horizontal="center" wrapText="1"/>
    </xf>
    <xf numFmtId="164" fontId="4" fillId="2" borderId="3" xfId="1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wrapText="1"/>
    </xf>
    <xf numFmtId="0" fontId="10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/>
    </xf>
    <xf numFmtId="164" fontId="6" fillId="0" borderId="1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11" fillId="2" borderId="2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2" borderId="7" xfId="1" applyFont="1" applyBorder="1" applyAlignment="1">
      <alignment horizontal="center" vertical="center" wrapText="1"/>
    </xf>
    <xf numFmtId="0" fontId="4" fillId="2" borderId="7" xfId="1" applyFont="1" applyBorder="1" applyAlignment="1">
      <alignment horizontal="center" vertical="center"/>
    </xf>
    <xf numFmtId="0" fontId="12" fillId="0" borderId="0" xfId="0" applyFont="1"/>
    <xf numFmtId="0" fontId="0" fillId="0" borderId="0" xfId="0" applyBorder="1" applyAlignment="1">
      <alignment horizontal="center" vertical="center"/>
    </xf>
    <xf numFmtId="0" fontId="6" fillId="3" borderId="0" xfId="0" applyFont="1" applyFill="1" applyBorder="1" applyAlignment="1"/>
    <xf numFmtId="0" fontId="4" fillId="3" borderId="0" xfId="1" applyFont="1" applyFill="1" applyAlignment="1"/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2" fillId="0" borderId="0" xfId="0" applyFont="1" applyAlignment="1">
      <alignment horizontal="left" wrapText="1"/>
    </xf>
    <xf numFmtId="0" fontId="0" fillId="0" borderId="8" xfId="0" applyBorder="1" applyAlignment="1">
      <alignment horizontal="left" vertical="center"/>
    </xf>
  </cellXfs>
  <cellStyles count="3">
    <cellStyle name="40 % - zvýraznenie3" xfId="1" builtinId="39"/>
    <cellStyle name="Normálna 2" xfId="2"/>
    <cellStyle name="Normáln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tabSelected="1" topLeftCell="A79" zoomScaleNormal="100" workbookViewId="0">
      <selection activeCell="H86" sqref="H86"/>
    </sheetView>
  </sheetViews>
  <sheetFormatPr defaultRowHeight="13.2" x14ac:dyDescent="0.25"/>
  <cols>
    <col min="1" max="1" width="6.33203125" style="13" customWidth="1"/>
    <col min="2" max="2" width="26.6640625" style="13" customWidth="1"/>
    <col min="3" max="3" width="59.44140625" style="1" customWidth="1"/>
    <col min="4" max="4" width="9.6640625" style="24" customWidth="1"/>
    <col min="5" max="5" width="11.33203125" style="12" customWidth="1"/>
    <col min="6" max="6" width="11.33203125" style="5" customWidth="1"/>
    <col min="7" max="7" width="12.33203125" style="5" customWidth="1"/>
  </cols>
  <sheetData>
    <row r="1" spans="1:7" s="2" customFormat="1" ht="30" customHeight="1" x14ac:dyDescent="0.3">
      <c r="A1" s="38" t="s">
        <v>239</v>
      </c>
      <c r="B1" s="13"/>
      <c r="C1" s="1"/>
      <c r="D1" s="21"/>
      <c r="E1" s="11"/>
      <c r="F1" s="4"/>
      <c r="G1" s="4"/>
    </row>
    <row r="2" spans="1:7" s="2" customFormat="1" ht="17.399999999999999" x14ac:dyDescent="0.3">
      <c r="A2" s="43" t="s">
        <v>240</v>
      </c>
      <c r="B2" s="42"/>
      <c r="C2" s="1"/>
      <c r="D2" s="21"/>
      <c r="E2" s="11"/>
      <c r="F2" s="4"/>
      <c r="G2" s="4"/>
    </row>
    <row r="3" spans="1:7" s="2" customFormat="1" ht="17.399999999999999" x14ac:dyDescent="0.3">
      <c r="A3" s="43" t="s">
        <v>241</v>
      </c>
      <c r="B3" s="38"/>
      <c r="C3" s="3"/>
      <c r="D3" s="21"/>
      <c r="E3" s="11"/>
      <c r="F3" s="4"/>
      <c r="G3" s="4"/>
    </row>
    <row r="4" spans="1:7" s="2" customFormat="1" ht="17.399999999999999" x14ac:dyDescent="0.3">
      <c r="A4" s="43" t="s">
        <v>242</v>
      </c>
      <c r="B4" s="43"/>
      <c r="C4" s="44"/>
      <c r="D4" s="21"/>
      <c r="E4" s="11"/>
      <c r="F4" s="4"/>
      <c r="G4" s="4"/>
    </row>
    <row r="5" spans="1:7" s="2" customFormat="1" ht="17.399999999999999" x14ac:dyDescent="0.3">
      <c r="A5" s="43" t="s">
        <v>243</v>
      </c>
      <c r="B5" s="43"/>
      <c r="C5" s="44"/>
      <c r="D5" s="21"/>
      <c r="E5" s="11"/>
      <c r="F5" s="4"/>
      <c r="G5" s="4"/>
    </row>
    <row r="6" spans="1:7" s="2" customFormat="1" ht="17.399999999999999" x14ac:dyDescent="0.3">
      <c r="A6" s="43" t="s">
        <v>244</v>
      </c>
      <c r="B6" s="43"/>
      <c r="C6" s="44"/>
      <c r="D6" s="21"/>
      <c r="E6" s="11"/>
      <c r="F6" s="4"/>
      <c r="G6" s="4"/>
    </row>
    <row r="7" spans="1:7" s="2" customFormat="1" ht="18" thickBot="1" x14ac:dyDescent="0.35">
      <c r="A7" s="43"/>
      <c r="B7" s="43"/>
      <c r="C7" s="44"/>
      <c r="D7" s="21"/>
      <c r="E7" s="11"/>
      <c r="F7" s="4"/>
      <c r="G7" s="4"/>
    </row>
    <row r="8" spans="1:7" ht="38.4" customHeight="1" x14ac:dyDescent="0.25">
      <c r="A8" s="39" t="s">
        <v>5</v>
      </c>
      <c r="B8" s="40" t="s">
        <v>0</v>
      </c>
      <c r="C8" s="6" t="s">
        <v>1</v>
      </c>
      <c r="D8" s="22" t="s">
        <v>2</v>
      </c>
      <c r="E8" s="37" t="s">
        <v>245</v>
      </c>
      <c r="F8" s="7" t="s">
        <v>3</v>
      </c>
      <c r="G8" s="29" t="s">
        <v>4</v>
      </c>
    </row>
    <row r="9" spans="1:7" ht="42.6" customHeight="1" x14ac:dyDescent="0.25">
      <c r="A9" s="30" t="s">
        <v>6</v>
      </c>
      <c r="B9" s="15" t="s">
        <v>44</v>
      </c>
      <c r="C9" s="8" t="s">
        <v>54</v>
      </c>
      <c r="D9" s="10"/>
      <c r="E9" s="10">
        <v>2</v>
      </c>
      <c r="F9" s="9">
        <f>D9*E9</f>
        <v>0</v>
      </c>
      <c r="G9" s="9">
        <f t="shared" ref="G9:G40" si="0">F9*1.2</f>
        <v>0</v>
      </c>
    </row>
    <row r="10" spans="1:7" ht="37.5" customHeight="1" x14ac:dyDescent="0.25">
      <c r="A10" s="30" t="s">
        <v>7</v>
      </c>
      <c r="B10" s="15" t="s">
        <v>45</v>
      </c>
      <c r="C10" s="8" t="s">
        <v>58</v>
      </c>
      <c r="D10" s="10"/>
      <c r="E10" s="10">
        <v>80</v>
      </c>
      <c r="F10" s="9">
        <f>D10*E10</f>
        <v>0</v>
      </c>
      <c r="G10" s="9">
        <f t="shared" si="0"/>
        <v>0</v>
      </c>
    </row>
    <row r="11" spans="1:7" ht="28.2" customHeight="1" x14ac:dyDescent="0.25">
      <c r="A11" s="30" t="s">
        <v>8</v>
      </c>
      <c r="B11" s="15" t="s">
        <v>56</v>
      </c>
      <c r="C11" s="8" t="s">
        <v>57</v>
      </c>
      <c r="D11" s="10"/>
      <c r="E11" s="10">
        <v>100</v>
      </c>
      <c r="F11" s="9">
        <f t="shared" ref="F11:F74" si="1">D11*E11</f>
        <v>0</v>
      </c>
      <c r="G11" s="9">
        <f t="shared" si="0"/>
        <v>0</v>
      </c>
    </row>
    <row r="12" spans="1:7" ht="15" customHeight="1" x14ac:dyDescent="0.25">
      <c r="A12" s="30" t="s">
        <v>9</v>
      </c>
      <c r="B12" s="15" t="s">
        <v>59</v>
      </c>
      <c r="C12" s="14" t="s">
        <v>197</v>
      </c>
      <c r="D12" s="10"/>
      <c r="E12" s="10">
        <v>300</v>
      </c>
      <c r="F12" s="9">
        <f t="shared" si="1"/>
        <v>0</v>
      </c>
      <c r="G12" s="9">
        <f t="shared" si="0"/>
        <v>0</v>
      </c>
    </row>
    <row r="13" spans="1:7" ht="27" customHeight="1" x14ac:dyDescent="0.25">
      <c r="A13" s="30" t="s">
        <v>10</v>
      </c>
      <c r="B13" s="15" t="s">
        <v>60</v>
      </c>
      <c r="C13" s="8" t="s">
        <v>61</v>
      </c>
      <c r="D13" s="10"/>
      <c r="E13" s="10">
        <v>10</v>
      </c>
      <c r="F13" s="9">
        <f t="shared" si="1"/>
        <v>0</v>
      </c>
      <c r="G13" s="9">
        <f t="shared" si="0"/>
        <v>0</v>
      </c>
    </row>
    <row r="14" spans="1:7" ht="29.4" customHeight="1" x14ac:dyDescent="0.25">
      <c r="A14" s="30" t="s">
        <v>11</v>
      </c>
      <c r="B14" s="15" t="s">
        <v>55</v>
      </c>
      <c r="C14" s="14" t="s">
        <v>198</v>
      </c>
      <c r="D14" s="10"/>
      <c r="E14" s="10">
        <v>300</v>
      </c>
      <c r="F14" s="9">
        <f t="shared" si="1"/>
        <v>0</v>
      </c>
      <c r="G14" s="9">
        <f t="shared" si="0"/>
        <v>0</v>
      </c>
    </row>
    <row r="15" spans="1:7" ht="15" customHeight="1" x14ac:dyDescent="0.25">
      <c r="A15" s="30" t="s">
        <v>12</v>
      </c>
      <c r="B15" s="15" t="s">
        <v>62</v>
      </c>
      <c r="C15" s="8" t="s">
        <v>63</v>
      </c>
      <c r="D15" s="10"/>
      <c r="E15" s="10">
        <v>300</v>
      </c>
      <c r="F15" s="9">
        <f t="shared" si="1"/>
        <v>0</v>
      </c>
      <c r="G15" s="9">
        <f t="shared" si="0"/>
        <v>0</v>
      </c>
    </row>
    <row r="16" spans="1:7" ht="28.95" customHeight="1" x14ac:dyDescent="0.25">
      <c r="A16" s="30" t="s">
        <v>13</v>
      </c>
      <c r="B16" s="15" t="s">
        <v>64</v>
      </c>
      <c r="C16" s="14" t="s">
        <v>199</v>
      </c>
      <c r="D16" s="10"/>
      <c r="E16" s="10">
        <v>200</v>
      </c>
      <c r="F16" s="9">
        <f t="shared" si="1"/>
        <v>0</v>
      </c>
      <c r="G16" s="9">
        <f t="shared" si="0"/>
        <v>0</v>
      </c>
    </row>
    <row r="17" spans="1:7" ht="30" customHeight="1" x14ac:dyDescent="0.25">
      <c r="A17" s="30" t="s">
        <v>14</v>
      </c>
      <c r="B17" s="15" t="s">
        <v>65</v>
      </c>
      <c r="C17" s="14" t="s">
        <v>200</v>
      </c>
      <c r="D17" s="10"/>
      <c r="E17" s="10">
        <v>400</v>
      </c>
      <c r="F17" s="9">
        <f t="shared" si="1"/>
        <v>0</v>
      </c>
      <c r="G17" s="9">
        <f t="shared" si="0"/>
        <v>0</v>
      </c>
    </row>
    <row r="18" spans="1:7" ht="30" customHeight="1" x14ac:dyDescent="0.25">
      <c r="A18" s="30" t="s">
        <v>15</v>
      </c>
      <c r="B18" s="15" t="s">
        <v>66</v>
      </c>
      <c r="C18" s="14" t="s">
        <v>177</v>
      </c>
      <c r="D18" s="10"/>
      <c r="E18" s="10">
        <v>30</v>
      </c>
      <c r="F18" s="9">
        <f t="shared" si="1"/>
        <v>0</v>
      </c>
      <c r="G18" s="9">
        <f t="shared" si="0"/>
        <v>0</v>
      </c>
    </row>
    <row r="19" spans="1:7" ht="15" customHeight="1" x14ac:dyDescent="0.25">
      <c r="A19" s="30" t="s">
        <v>16</v>
      </c>
      <c r="B19" s="15" t="s">
        <v>67</v>
      </c>
      <c r="C19" s="14" t="s">
        <v>68</v>
      </c>
      <c r="D19" s="10"/>
      <c r="E19" s="10">
        <v>10</v>
      </c>
      <c r="F19" s="9">
        <f t="shared" si="1"/>
        <v>0</v>
      </c>
      <c r="G19" s="9">
        <f t="shared" si="0"/>
        <v>0</v>
      </c>
    </row>
    <row r="20" spans="1:7" ht="15" customHeight="1" x14ac:dyDescent="0.25">
      <c r="A20" s="30" t="s">
        <v>17</v>
      </c>
      <c r="B20" s="15" t="s">
        <v>69</v>
      </c>
      <c r="C20" s="14" t="s">
        <v>72</v>
      </c>
      <c r="D20" s="10"/>
      <c r="E20" s="10">
        <v>100</v>
      </c>
      <c r="F20" s="9">
        <f t="shared" si="1"/>
        <v>0</v>
      </c>
      <c r="G20" s="9">
        <f t="shared" si="0"/>
        <v>0</v>
      </c>
    </row>
    <row r="21" spans="1:7" ht="15" customHeight="1" x14ac:dyDescent="0.25">
      <c r="A21" s="30" t="s">
        <v>18</v>
      </c>
      <c r="B21" s="15" t="s">
        <v>70</v>
      </c>
      <c r="C21" s="14" t="s">
        <v>71</v>
      </c>
      <c r="D21" s="10"/>
      <c r="E21" s="10">
        <v>10</v>
      </c>
      <c r="F21" s="9">
        <f t="shared" si="1"/>
        <v>0</v>
      </c>
      <c r="G21" s="9">
        <f t="shared" si="0"/>
        <v>0</v>
      </c>
    </row>
    <row r="22" spans="1:7" ht="44.4" customHeight="1" x14ac:dyDescent="0.25">
      <c r="A22" s="30" t="s">
        <v>19</v>
      </c>
      <c r="B22" s="15" t="s">
        <v>74</v>
      </c>
      <c r="C22" s="14" t="s">
        <v>73</v>
      </c>
      <c r="D22" s="10"/>
      <c r="E22" s="10">
        <v>20</v>
      </c>
      <c r="F22" s="9">
        <f t="shared" si="1"/>
        <v>0</v>
      </c>
      <c r="G22" s="9">
        <f t="shared" si="0"/>
        <v>0</v>
      </c>
    </row>
    <row r="23" spans="1:7" ht="43.2" customHeight="1" x14ac:dyDescent="0.25">
      <c r="A23" s="30" t="s">
        <v>20</v>
      </c>
      <c r="B23" s="15" t="s">
        <v>75</v>
      </c>
      <c r="C23" s="14" t="s">
        <v>76</v>
      </c>
      <c r="D23" s="10"/>
      <c r="E23" s="10">
        <v>150</v>
      </c>
      <c r="F23" s="9">
        <f t="shared" si="1"/>
        <v>0</v>
      </c>
      <c r="G23" s="9">
        <f t="shared" si="0"/>
        <v>0</v>
      </c>
    </row>
    <row r="24" spans="1:7" ht="15" customHeight="1" x14ac:dyDescent="0.25">
      <c r="A24" s="30" t="s">
        <v>21</v>
      </c>
      <c r="B24" s="15" t="s">
        <v>77</v>
      </c>
      <c r="C24" s="14" t="s">
        <v>78</v>
      </c>
      <c r="D24" s="10"/>
      <c r="E24" s="10">
        <v>50</v>
      </c>
      <c r="F24" s="9">
        <f t="shared" si="1"/>
        <v>0</v>
      </c>
      <c r="G24" s="9">
        <f t="shared" si="0"/>
        <v>0</v>
      </c>
    </row>
    <row r="25" spans="1:7" ht="31.2" customHeight="1" x14ac:dyDescent="0.25">
      <c r="A25" s="30" t="s">
        <v>22</v>
      </c>
      <c r="B25" s="15" t="s">
        <v>79</v>
      </c>
      <c r="C25" s="14" t="s">
        <v>201</v>
      </c>
      <c r="D25" s="10"/>
      <c r="E25" s="10">
        <v>50</v>
      </c>
      <c r="F25" s="9">
        <f t="shared" si="1"/>
        <v>0</v>
      </c>
      <c r="G25" s="9">
        <f t="shared" si="0"/>
        <v>0</v>
      </c>
    </row>
    <row r="26" spans="1:7" ht="59.4" customHeight="1" x14ac:dyDescent="0.25">
      <c r="A26" s="30" t="s">
        <v>23</v>
      </c>
      <c r="B26" s="15" t="s">
        <v>80</v>
      </c>
      <c r="C26" s="14" t="s">
        <v>178</v>
      </c>
      <c r="D26" s="10"/>
      <c r="E26" s="10">
        <v>1</v>
      </c>
      <c r="F26" s="9">
        <f t="shared" si="1"/>
        <v>0</v>
      </c>
      <c r="G26" s="9">
        <f t="shared" si="0"/>
        <v>0</v>
      </c>
    </row>
    <row r="27" spans="1:7" ht="54.6" customHeight="1" x14ac:dyDescent="0.25">
      <c r="A27" s="30" t="s">
        <v>24</v>
      </c>
      <c r="B27" s="15" t="s">
        <v>81</v>
      </c>
      <c r="C27" s="14" t="s">
        <v>82</v>
      </c>
      <c r="D27" s="10"/>
      <c r="E27" s="10">
        <v>1</v>
      </c>
      <c r="F27" s="9">
        <f t="shared" si="1"/>
        <v>0</v>
      </c>
      <c r="G27" s="9">
        <f t="shared" si="0"/>
        <v>0</v>
      </c>
    </row>
    <row r="28" spans="1:7" ht="28.95" customHeight="1" x14ac:dyDescent="0.25">
      <c r="A28" s="30" t="s">
        <v>25</v>
      </c>
      <c r="B28" s="15" t="s">
        <v>83</v>
      </c>
      <c r="C28" s="14" t="s">
        <v>218</v>
      </c>
      <c r="D28" s="10"/>
      <c r="E28" s="10"/>
      <c r="F28" s="9">
        <f t="shared" si="1"/>
        <v>0</v>
      </c>
      <c r="G28" s="9">
        <f t="shared" si="0"/>
        <v>0</v>
      </c>
    </row>
    <row r="29" spans="1:7" ht="44.4" customHeight="1" x14ac:dyDescent="0.25">
      <c r="A29" s="30" t="s">
        <v>26</v>
      </c>
      <c r="B29" s="15" t="s">
        <v>84</v>
      </c>
      <c r="C29" s="14" t="s">
        <v>202</v>
      </c>
      <c r="D29" s="10"/>
      <c r="E29" s="10"/>
      <c r="F29" s="9">
        <f t="shared" si="1"/>
        <v>0</v>
      </c>
      <c r="G29" s="9">
        <f t="shared" si="0"/>
        <v>0</v>
      </c>
    </row>
    <row r="30" spans="1:7" ht="64.95" customHeight="1" x14ac:dyDescent="0.25">
      <c r="A30" s="30" t="s">
        <v>27</v>
      </c>
      <c r="B30" s="15" t="s">
        <v>85</v>
      </c>
      <c r="C30" s="14" t="s">
        <v>203</v>
      </c>
      <c r="D30" s="10"/>
      <c r="E30" s="10">
        <v>50</v>
      </c>
      <c r="F30" s="9">
        <f t="shared" si="1"/>
        <v>0</v>
      </c>
      <c r="G30" s="9">
        <f t="shared" si="0"/>
        <v>0</v>
      </c>
    </row>
    <row r="31" spans="1:7" ht="82.95" customHeight="1" x14ac:dyDescent="0.25">
      <c r="A31" s="30" t="s">
        <v>28</v>
      </c>
      <c r="B31" s="15" t="s">
        <v>86</v>
      </c>
      <c r="C31" s="14" t="s">
        <v>204</v>
      </c>
      <c r="D31" s="10"/>
      <c r="E31" s="10"/>
      <c r="F31" s="9">
        <f t="shared" si="1"/>
        <v>0</v>
      </c>
      <c r="G31" s="9">
        <f t="shared" si="0"/>
        <v>0</v>
      </c>
    </row>
    <row r="32" spans="1:7" ht="42" customHeight="1" x14ac:dyDescent="0.25">
      <c r="A32" s="30" t="s">
        <v>29</v>
      </c>
      <c r="B32" s="15" t="s">
        <v>87</v>
      </c>
      <c r="C32" s="14" t="s">
        <v>88</v>
      </c>
      <c r="D32" s="10"/>
      <c r="E32" s="10"/>
      <c r="F32" s="9">
        <f t="shared" si="1"/>
        <v>0</v>
      </c>
      <c r="G32" s="9">
        <f t="shared" si="0"/>
        <v>0</v>
      </c>
    </row>
    <row r="33" spans="1:7" ht="43.2" customHeight="1" x14ac:dyDescent="0.25">
      <c r="A33" s="30" t="s">
        <v>30</v>
      </c>
      <c r="B33" s="15" t="s">
        <v>89</v>
      </c>
      <c r="C33" s="14" t="s">
        <v>215</v>
      </c>
      <c r="D33" s="10"/>
      <c r="E33" s="10">
        <v>50</v>
      </c>
      <c r="F33" s="9">
        <f t="shared" si="1"/>
        <v>0</v>
      </c>
      <c r="G33" s="9">
        <f t="shared" si="0"/>
        <v>0</v>
      </c>
    </row>
    <row r="34" spans="1:7" ht="26.4" customHeight="1" x14ac:dyDescent="0.25">
      <c r="A34" s="30" t="s">
        <v>31</v>
      </c>
      <c r="B34" s="15" t="s">
        <v>90</v>
      </c>
      <c r="C34" s="14" t="s">
        <v>91</v>
      </c>
      <c r="D34" s="10"/>
      <c r="E34" s="10">
        <v>10</v>
      </c>
      <c r="F34" s="9">
        <f t="shared" si="1"/>
        <v>0</v>
      </c>
      <c r="G34" s="9">
        <f t="shared" si="0"/>
        <v>0</v>
      </c>
    </row>
    <row r="35" spans="1:7" ht="27" customHeight="1" x14ac:dyDescent="0.25">
      <c r="A35" s="30" t="s">
        <v>32</v>
      </c>
      <c r="B35" s="15" t="s">
        <v>92</v>
      </c>
      <c r="C35" s="14" t="s">
        <v>93</v>
      </c>
      <c r="D35" s="10"/>
      <c r="E35" s="10">
        <v>10</v>
      </c>
      <c r="F35" s="9">
        <f t="shared" si="1"/>
        <v>0</v>
      </c>
      <c r="G35" s="9">
        <f t="shared" si="0"/>
        <v>0</v>
      </c>
    </row>
    <row r="36" spans="1:7" ht="55.95" customHeight="1" x14ac:dyDescent="0.25">
      <c r="A36" s="30" t="s">
        <v>33</v>
      </c>
      <c r="B36" s="15" t="s">
        <v>94</v>
      </c>
      <c r="C36" s="14" t="s">
        <v>205</v>
      </c>
      <c r="D36" s="10"/>
      <c r="E36" s="10">
        <v>50</v>
      </c>
      <c r="F36" s="9">
        <f t="shared" si="1"/>
        <v>0</v>
      </c>
      <c r="G36" s="9">
        <f t="shared" si="0"/>
        <v>0</v>
      </c>
    </row>
    <row r="37" spans="1:7" ht="41.4" customHeight="1" x14ac:dyDescent="0.25">
      <c r="A37" s="30" t="s">
        <v>34</v>
      </c>
      <c r="B37" s="15" t="s">
        <v>95</v>
      </c>
      <c r="C37" s="14" t="s">
        <v>96</v>
      </c>
      <c r="D37" s="10"/>
      <c r="E37" s="10"/>
      <c r="F37" s="9">
        <f t="shared" si="1"/>
        <v>0</v>
      </c>
      <c r="G37" s="9">
        <f t="shared" si="0"/>
        <v>0</v>
      </c>
    </row>
    <row r="38" spans="1:7" ht="29.4" customHeight="1" x14ac:dyDescent="0.25">
      <c r="A38" s="30" t="s">
        <v>35</v>
      </c>
      <c r="B38" s="15" t="s">
        <v>97</v>
      </c>
      <c r="C38" s="14" t="s">
        <v>98</v>
      </c>
      <c r="D38" s="10"/>
      <c r="E38" s="10">
        <v>10</v>
      </c>
      <c r="F38" s="9">
        <f t="shared" si="1"/>
        <v>0</v>
      </c>
      <c r="G38" s="9">
        <f t="shared" si="0"/>
        <v>0</v>
      </c>
    </row>
    <row r="39" spans="1:7" ht="26.25" customHeight="1" x14ac:dyDescent="0.25">
      <c r="A39" s="30" t="s">
        <v>36</v>
      </c>
      <c r="B39" s="15" t="s">
        <v>101</v>
      </c>
      <c r="C39" s="14" t="s">
        <v>100</v>
      </c>
      <c r="D39" s="10"/>
      <c r="E39" s="10">
        <v>10</v>
      </c>
      <c r="F39" s="9">
        <f t="shared" si="1"/>
        <v>0</v>
      </c>
      <c r="G39" s="9">
        <f t="shared" si="0"/>
        <v>0</v>
      </c>
    </row>
    <row r="40" spans="1:7" ht="45.6" customHeight="1" x14ac:dyDescent="0.25">
      <c r="A40" s="30" t="s">
        <v>37</v>
      </c>
      <c r="B40" s="15" t="s">
        <v>99</v>
      </c>
      <c r="C40" s="14" t="s">
        <v>206</v>
      </c>
      <c r="D40" s="10"/>
      <c r="E40" s="10">
        <v>50</v>
      </c>
      <c r="F40" s="9">
        <f t="shared" si="1"/>
        <v>0</v>
      </c>
      <c r="G40" s="9">
        <f t="shared" si="0"/>
        <v>0</v>
      </c>
    </row>
    <row r="41" spans="1:7" ht="40.200000000000003" customHeight="1" x14ac:dyDescent="0.25">
      <c r="A41" s="30" t="s">
        <v>38</v>
      </c>
      <c r="B41" s="15" t="s">
        <v>102</v>
      </c>
      <c r="C41" s="14" t="s">
        <v>207</v>
      </c>
      <c r="D41" s="10"/>
      <c r="E41" s="10">
        <v>2</v>
      </c>
      <c r="F41" s="9">
        <f t="shared" si="1"/>
        <v>0</v>
      </c>
      <c r="G41" s="9">
        <f t="shared" ref="G41:G86" si="2">F41*1.2</f>
        <v>0</v>
      </c>
    </row>
    <row r="42" spans="1:7" ht="40.200000000000003" customHeight="1" x14ac:dyDescent="0.25">
      <c r="A42" s="30" t="s">
        <v>39</v>
      </c>
      <c r="B42" s="15" t="s">
        <v>103</v>
      </c>
      <c r="C42" s="14" t="s">
        <v>104</v>
      </c>
      <c r="D42" s="10"/>
      <c r="E42" s="10">
        <v>30</v>
      </c>
      <c r="F42" s="9">
        <f t="shared" si="1"/>
        <v>0</v>
      </c>
      <c r="G42" s="9">
        <f t="shared" si="2"/>
        <v>0</v>
      </c>
    </row>
    <row r="43" spans="1:7" ht="30.6" customHeight="1" x14ac:dyDescent="0.25">
      <c r="A43" s="30" t="s">
        <v>40</v>
      </c>
      <c r="B43" s="15" t="s">
        <v>105</v>
      </c>
      <c r="C43" s="14" t="s">
        <v>106</v>
      </c>
      <c r="D43" s="10"/>
      <c r="E43" s="10">
        <v>30</v>
      </c>
      <c r="F43" s="9">
        <f t="shared" si="1"/>
        <v>0</v>
      </c>
      <c r="G43" s="9">
        <f t="shared" si="2"/>
        <v>0</v>
      </c>
    </row>
    <row r="44" spans="1:7" ht="30.6" customHeight="1" x14ac:dyDescent="0.25">
      <c r="A44" s="30" t="s">
        <v>41</v>
      </c>
      <c r="B44" s="15" t="s">
        <v>107</v>
      </c>
      <c r="C44" s="14" t="s">
        <v>108</v>
      </c>
      <c r="D44" s="10"/>
      <c r="E44" s="10">
        <v>10</v>
      </c>
      <c r="F44" s="9">
        <f t="shared" si="1"/>
        <v>0</v>
      </c>
      <c r="G44" s="9">
        <f t="shared" si="2"/>
        <v>0</v>
      </c>
    </row>
    <row r="45" spans="1:7" ht="31.2" customHeight="1" x14ac:dyDescent="0.25">
      <c r="A45" s="30" t="s">
        <v>42</v>
      </c>
      <c r="B45" s="15" t="s">
        <v>115</v>
      </c>
      <c r="C45" s="14" t="s">
        <v>109</v>
      </c>
      <c r="D45" s="10"/>
      <c r="E45" s="10">
        <v>30</v>
      </c>
      <c r="F45" s="9">
        <f t="shared" si="1"/>
        <v>0</v>
      </c>
      <c r="G45" s="9">
        <f t="shared" si="2"/>
        <v>0</v>
      </c>
    </row>
    <row r="46" spans="1:7" ht="29.4" customHeight="1" x14ac:dyDescent="0.25">
      <c r="A46" s="30" t="s">
        <v>43</v>
      </c>
      <c r="B46" s="15" t="s">
        <v>110</v>
      </c>
      <c r="C46" s="14" t="s">
        <v>153</v>
      </c>
      <c r="D46" s="10"/>
      <c r="E46" s="10">
        <v>10</v>
      </c>
      <c r="F46" s="9">
        <f t="shared" si="1"/>
        <v>0</v>
      </c>
      <c r="G46" s="9">
        <f t="shared" si="2"/>
        <v>0</v>
      </c>
    </row>
    <row r="47" spans="1:7" ht="28.95" customHeight="1" x14ac:dyDescent="0.25">
      <c r="A47" s="30" t="s">
        <v>46</v>
      </c>
      <c r="B47" s="15" t="s">
        <v>111</v>
      </c>
      <c r="C47" s="14" t="s">
        <v>112</v>
      </c>
      <c r="D47" s="10"/>
      <c r="E47" s="10"/>
      <c r="F47" s="9">
        <f t="shared" si="1"/>
        <v>0</v>
      </c>
      <c r="G47" s="9">
        <f t="shared" si="2"/>
        <v>0</v>
      </c>
    </row>
    <row r="48" spans="1:7" ht="66" customHeight="1" x14ac:dyDescent="0.25">
      <c r="A48" s="30" t="s">
        <v>47</v>
      </c>
      <c r="B48" s="15" t="s">
        <v>113</v>
      </c>
      <c r="C48" s="14" t="s">
        <v>180</v>
      </c>
      <c r="D48" s="10"/>
      <c r="E48" s="10">
        <v>10</v>
      </c>
      <c r="F48" s="9">
        <f t="shared" si="1"/>
        <v>0</v>
      </c>
      <c r="G48" s="9">
        <f t="shared" si="2"/>
        <v>0</v>
      </c>
    </row>
    <row r="49" spans="1:7" ht="28.95" customHeight="1" x14ac:dyDescent="0.25">
      <c r="A49" s="30" t="s">
        <v>193</v>
      </c>
      <c r="B49" s="15" t="s">
        <v>114</v>
      </c>
      <c r="C49" s="14" t="s">
        <v>116</v>
      </c>
      <c r="D49" s="10"/>
      <c r="E49" s="10">
        <v>10</v>
      </c>
      <c r="F49" s="9">
        <f t="shared" si="1"/>
        <v>0</v>
      </c>
      <c r="G49" s="9">
        <f t="shared" si="2"/>
        <v>0</v>
      </c>
    </row>
    <row r="50" spans="1:7" ht="55.2" customHeight="1" x14ac:dyDescent="0.25">
      <c r="A50" s="30" t="s">
        <v>48</v>
      </c>
      <c r="B50" s="15" t="s">
        <v>117</v>
      </c>
      <c r="C50" s="14" t="s">
        <v>181</v>
      </c>
      <c r="D50" s="10"/>
      <c r="E50" s="10">
        <v>5</v>
      </c>
      <c r="F50" s="9">
        <f t="shared" si="1"/>
        <v>0</v>
      </c>
      <c r="G50" s="9">
        <f t="shared" si="2"/>
        <v>0</v>
      </c>
    </row>
    <row r="51" spans="1:7" ht="56.4" customHeight="1" x14ac:dyDescent="0.25">
      <c r="A51" s="30" t="s">
        <v>49</v>
      </c>
      <c r="B51" s="15" t="s">
        <v>118</v>
      </c>
      <c r="C51" s="14" t="s">
        <v>119</v>
      </c>
      <c r="D51" s="10"/>
      <c r="E51" s="10">
        <v>5</v>
      </c>
      <c r="F51" s="9">
        <f t="shared" si="1"/>
        <v>0</v>
      </c>
      <c r="G51" s="9">
        <f t="shared" si="2"/>
        <v>0</v>
      </c>
    </row>
    <row r="52" spans="1:7" ht="27" customHeight="1" x14ac:dyDescent="0.25">
      <c r="A52" s="30" t="s">
        <v>50</v>
      </c>
      <c r="B52" s="15" t="s">
        <v>120</v>
      </c>
      <c r="C52" s="14" t="s">
        <v>121</v>
      </c>
      <c r="D52" s="10"/>
      <c r="E52" s="10">
        <v>5</v>
      </c>
      <c r="F52" s="9">
        <f t="shared" si="1"/>
        <v>0</v>
      </c>
      <c r="G52" s="9">
        <f t="shared" si="2"/>
        <v>0</v>
      </c>
    </row>
    <row r="53" spans="1:7" ht="81" customHeight="1" x14ac:dyDescent="0.25">
      <c r="A53" s="30" t="s">
        <v>51</v>
      </c>
      <c r="B53" s="15" t="s">
        <v>120</v>
      </c>
      <c r="C53" s="14" t="s">
        <v>122</v>
      </c>
      <c r="D53" s="10"/>
      <c r="E53" s="10">
        <v>5</v>
      </c>
      <c r="F53" s="9">
        <f t="shared" si="1"/>
        <v>0</v>
      </c>
      <c r="G53" s="9">
        <f t="shared" si="2"/>
        <v>0</v>
      </c>
    </row>
    <row r="54" spans="1:7" ht="15" customHeight="1" x14ac:dyDescent="0.25">
      <c r="A54" s="30" t="s">
        <v>52</v>
      </c>
      <c r="B54" s="15" t="s">
        <v>123</v>
      </c>
      <c r="C54" s="14" t="s">
        <v>124</v>
      </c>
      <c r="D54" s="10"/>
      <c r="E54" s="10">
        <v>10</v>
      </c>
      <c r="F54" s="9">
        <f t="shared" si="1"/>
        <v>0</v>
      </c>
      <c r="G54" s="9">
        <f t="shared" si="2"/>
        <v>0</v>
      </c>
    </row>
    <row r="55" spans="1:7" ht="26.4" customHeight="1" x14ac:dyDescent="0.25">
      <c r="A55" s="30" t="s">
        <v>53</v>
      </c>
      <c r="B55" s="15" t="s">
        <v>125</v>
      </c>
      <c r="C55" s="14" t="s">
        <v>126</v>
      </c>
      <c r="D55" s="10"/>
      <c r="E55" s="10"/>
      <c r="F55" s="9">
        <f t="shared" si="1"/>
        <v>0</v>
      </c>
      <c r="G55" s="9">
        <f t="shared" si="2"/>
        <v>0</v>
      </c>
    </row>
    <row r="56" spans="1:7" ht="26.4" x14ac:dyDescent="0.25">
      <c r="A56" s="19" t="s">
        <v>127</v>
      </c>
      <c r="B56" s="19" t="s">
        <v>139</v>
      </c>
      <c r="C56" s="20" t="s">
        <v>208</v>
      </c>
      <c r="D56" s="23"/>
      <c r="E56" s="17">
        <v>20</v>
      </c>
      <c r="F56" s="9">
        <f t="shared" si="1"/>
        <v>0</v>
      </c>
      <c r="G56" s="18">
        <f t="shared" si="2"/>
        <v>0</v>
      </c>
    </row>
    <row r="57" spans="1:7" ht="39.6" x14ac:dyDescent="0.25">
      <c r="A57" s="19" t="s">
        <v>128</v>
      </c>
      <c r="B57" s="19" t="s">
        <v>140</v>
      </c>
      <c r="C57" s="20" t="s">
        <v>209</v>
      </c>
      <c r="D57" s="23"/>
      <c r="E57" s="17">
        <v>20</v>
      </c>
      <c r="F57" s="9">
        <f t="shared" si="1"/>
        <v>0</v>
      </c>
      <c r="G57" s="18">
        <f t="shared" si="2"/>
        <v>0</v>
      </c>
    </row>
    <row r="58" spans="1:7" ht="26.4" x14ac:dyDescent="0.25">
      <c r="A58" s="19" t="s">
        <v>129</v>
      </c>
      <c r="B58" s="19" t="s">
        <v>141</v>
      </c>
      <c r="C58" s="20" t="s">
        <v>142</v>
      </c>
      <c r="D58" s="23"/>
      <c r="E58" s="17"/>
      <c r="F58" s="9">
        <f t="shared" si="1"/>
        <v>0</v>
      </c>
      <c r="G58" s="18">
        <f t="shared" si="2"/>
        <v>0</v>
      </c>
    </row>
    <row r="59" spans="1:7" ht="39.6" x14ac:dyDescent="0.25">
      <c r="A59" s="19" t="s">
        <v>130</v>
      </c>
      <c r="B59" s="19" t="s">
        <v>143</v>
      </c>
      <c r="C59" s="20" t="s">
        <v>144</v>
      </c>
      <c r="D59" s="23"/>
      <c r="E59" s="17">
        <v>10</v>
      </c>
      <c r="F59" s="9">
        <f t="shared" si="1"/>
        <v>0</v>
      </c>
      <c r="G59" s="18">
        <f t="shared" si="2"/>
        <v>0</v>
      </c>
    </row>
    <row r="60" spans="1:7" ht="26.4" x14ac:dyDescent="0.25">
      <c r="A60" s="19" t="s">
        <v>131</v>
      </c>
      <c r="B60" s="19" t="s">
        <v>145</v>
      </c>
      <c r="C60" s="20" t="s">
        <v>146</v>
      </c>
      <c r="D60" s="23"/>
      <c r="E60" s="17">
        <v>20</v>
      </c>
      <c r="F60" s="9">
        <f t="shared" si="1"/>
        <v>0</v>
      </c>
      <c r="G60" s="18">
        <f t="shared" si="2"/>
        <v>0</v>
      </c>
    </row>
    <row r="61" spans="1:7" ht="26.4" x14ac:dyDescent="0.25">
      <c r="A61" s="19" t="s">
        <v>132</v>
      </c>
      <c r="B61" s="19" t="s">
        <v>147</v>
      </c>
      <c r="C61" s="20" t="s">
        <v>148</v>
      </c>
      <c r="D61" s="23"/>
      <c r="E61" s="17">
        <v>10</v>
      </c>
      <c r="F61" s="9">
        <f t="shared" si="1"/>
        <v>0</v>
      </c>
      <c r="G61" s="18">
        <f t="shared" si="2"/>
        <v>0</v>
      </c>
    </row>
    <row r="62" spans="1:7" ht="39.6" x14ac:dyDescent="0.25">
      <c r="A62" s="19" t="s">
        <v>133</v>
      </c>
      <c r="B62" s="19" t="s">
        <v>149</v>
      </c>
      <c r="C62" s="20" t="s">
        <v>150</v>
      </c>
      <c r="D62" s="23"/>
      <c r="E62" s="17"/>
      <c r="F62" s="9">
        <f t="shared" si="1"/>
        <v>0</v>
      </c>
      <c r="G62" s="18">
        <f t="shared" si="2"/>
        <v>0</v>
      </c>
    </row>
    <row r="63" spans="1:7" ht="66" x14ac:dyDescent="0.25">
      <c r="A63" s="19" t="s">
        <v>134</v>
      </c>
      <c r="B63" s="36" t="s">
        <v>151</v>
      </c>
      <c r="C63" s="20" t="s">
        <v>152</v>
      </c>
      <c r="D63" s="23"/>
      <c r="E63" s="17"/>
      <c r="F63" s="9">
        <f t="shared" si="1"/>
        <v>0</v>
      </c>
      <c r="G63" s="18">
        <f t="shared" si="2"/>
        <v>0</v>
      </c>
    </row>
    <row r="64" spans="1:7" ht="26.4" x14ac:dyDescent="0.25">
      <c r="A64" s="19" t="s">
        <v>135</v>
      </c>
      <c r="B64" s="19" t="s">
        <v>216</v>
      </c>
      <c r="C64" s="20" t="s">
        <v>217</v>
      </c>
      <c r="D64" s="23"/>
      <c r="E64" s="17"/>
      <c r="F64" s="9">
        <f t="shared" si="1"/>
        <v>0</v>
      </c>
      <c r="G64" s="18">
        <f t="shared" si="2"/>
        <v>0</v>
      </c>
    </row>
    <row r="65" spans="1:7" x14ac:dyDescent="0.25">
      <c r="A65" s="19" t="s">
        <v>136</v>
      </c>
      <c r="B65" s="19" t="s">
        <v>154</v>
      </c>
      <c r="C65" s="20" t="s">
        <v>155</v>
      </c>
      <c r="D65" s="23"/>
      <c r="E65" s="17">
        <v>30</v>
      </c>
      <c r="F65" s="9">
        <f t="shared" si="1"/>
        <v>0</v>
      </c>
      <c r="G65" s="18">
        <f t="shared" si="2"/>
        <v>0</v>
      </c>
    </row>
    <row r="66" spans="1:7" x14ac:dyDescent="0.25">
      <c r="A66" s="19" t="s">
        <v>137</v>
      </c>
      <c r="B66" s="19" t="s">
        <v>156</v>
      </c>
      <c r="C66" s="20" t="s">
        <v>157</v>
      </c>
      <c r="D66" s="23"/>
      <c r="E66" s="17">
        <v>5</v>
      </c>
      <c r="F66" s="9">
        <f t="shared" si="1"/>
        <v>0</v>
      </c>
      <c r="G66" s="18">
        <f t="shared" si="2"/>
        <v>0</v>
      </c>
    </row>
    <row r="67" spans="1:7" x14ac:dyDescent="0.25">
      <c r="A67" s="19" t="s">
        <v>138</v>
      </c>
      <c r="B67" s="19" t="s">
        <v>156</v>
      </c>
      <c r="C67" s="20" t="s">
        <v>158</v>
      </c>
      <c r="D67" s="23"/>
      <c r="E67" s="17">
        <v>5</v>
      </c>
      <c r="F67" s="9">
        <f t="shared" si="1"/>
        <v>0</v>
      </c>
      <c r="G67" s="18">
        <f t="shared" si="2"/>
        <v>0</v>
      </c>
    </row>
    <row r="68" spans="1:7" x14ac:dyDescent="0.25">
      <c r="A68" s="19" t="s">
        <v>159</v>
      </c>
      <c r="B68" s="19" t="s">
        <v>160</v>
      </c>
      <c r="C68" s="20" t="s">
        <v>182</v>
      </c>
      <c r="D68" s="23"/>
      <c r="E68" s="17">
        <v>20</v>
      </c>
      <c r="F68" s="9">
        <f t="shared" si="1"/>
        <v>0</v>
      </c>
      <c r="G68" s="18">
        <f t="shared" si="2"/>
        <v>0</v>
      </c>
    </row>
    <row r="69" spans="1:7" x14ac:dyDescent="0.25">
      <c r="A69" s="19" t="s">
        <v>164</v>
      </c>
      <c r="B69" s="19" t="s">
        <v>161</v>
      </c>
      <c r="C69" s="20" t="s">
        <v>162</v>
      </c>
      <c r="D69" s="23"/>
      <c r="E69" s="17">
        <v>100</v>
      </c>
      <c r="F69" s="9">
        <f t="shared" si="1"/>
        <v>0</v>
      </c>
      <c r="G69" s="18">
        <f t="shared" si="2"/>
        <v>0</v>
      </c>
    </row>
    <row r="70" spans="1:7" ht="26.4" x14ac:dyDescent="0.25">
      <c r="A70" s="19" t="s">
        <v>165</v>
      </c>
      <c r="B70" s="19" t="s">
        <v>163</v>
      </c>
      <c r="C70" s="20" t="s">
        <v>210</v>
      </c>
      <c r="D70" s="23"/>
      <c r="E70" s="17">
        <v>20</v>
      </c>
      <c r="F70" s="9">
        <f t="shared" si="1"/>
        <v>0</v>
      </c>
      <c r="G70" s="18">
        <f t="shared" si="2"/>
        <v>0</v>
      </c>
    </row>
    <row r="71" spans="1:7" ht="26.4" x14ac:dyDescent="0.25">
      <c r="A71" s="19" t="s">
        <v>166</v>
      </c>
      <c r="B71" s="19" t="s">
        <v>167</v>
      </c>
      <c r="C71" s="20" t="s">
        <v>211</v>
      </c>
      <c r="D71" s="23"/>
      <c r="E71" s="17"/>
      <c r="F71" s="9">
        <f t="shared" si="1"/>
        <v>0</v>
      </c>
      <c r="G71" s="18">
        <f t="shared" si="2"/>
        <v>0</v>
      </c>
    </row>
    <row r="72" spans="1:7" x14ac:dyDescent="0.25">
      <c r="A72" s="19" t="s">
        <v>168</v>
      </c>
      <c r="B72" s="19" t="s">
        <v>169</v>
      </c>
      <c r="C72" s="16" t="s">
        <v>231</v>
      </c>
      <c r="D72" s="23"/>
      <c r="E72" s="17">
        <v>100</v>
      </c>
      <c r="F72" s="9">
        <f t="shared" si="1"/>
        <v>0</v>
      </c>
      <c r="G72" s="18">
        <f t="shared" si="2"/>
        <v>0</v>
      </c>
    </row>
    <row r="73" spans="1:7" x14ac:dyDescent="0.25">
      <c r="A73" s="19" t="s">
        <v>170</v>
      </c>
      <c r="B73" s="19" t="s">
        <v>175</v>
      </c>
      <c r="C73" s="20" t="s">
        <v>179</v>
      </c>
      <c r="D73" s="23"/>
      <c r="E73" s="17">
        <v>5</v>
      </c>
      <c r="F73" s="9">
        <f t="shared" si="1"/>
        <v>0</v>
      </c>
      <c r="G73" s="18">
        <f t="shared" si="2"/>
        <v>0</v>
      </c>
    </row>
    <row r="74" spans="1:7" x14ac:dyDescent="0.25">
      <c r="A74" s="19" t="s">
        <v>171</v>
      </c>
      <c r="B74" s="19" t="s">
        <v>173</v>
      </c>
      <c r="C74" s="20" t="s">
        <v>214</v>
      </c>
      <c r="D74" s="23"/>
      <c r="E74" s="17"/>
      <c r="F74" s="9">
        <f t="shared" si="1"/>
        <v>0</v>
      </c>
      <c r="G74" s="18">
        <f t="shared" si="2"/>
        <v>0</v>
      </c>
    </row>
    <row r="75" spans="1:7" x14ac:dyDescent="0.25">
      <c r="A75" s="19" t="s">
        <v>172</v>
      </c>
      <c r="B75" s="19" t="s">
        <v>174</v>
      </c>
      <c r="C75" s="20" t="s">
        <v>176</v>
      </c>
      <c r="D75" s="23"/>
      <c r="E75" s="17"/>
      <c r="F75" s="9">
        <f t="shared" ref="F75:F85" si="3">D75*E75</f>
        <v>0</v>
      </c>
      <c r="G75" s="18">
        <f t="shared" si="2"/>
        <v>0</v>
      </c>
    </row>
    <row r="76" spans="1:7" ht="14.4" x14ac:dyDescent="0.3">
      <c r="A76" s="31" t="s">
        <v>189</v>
      </c>
      <c r="B76" s="25" t="s">
        <v>183</v>
      </c>
      <c r="C76" s="32" t="s">
        <v>212</v>
      </c>
      <c r="D76" s="26"/>
      <c r="E76" s="17"/>
      <c r="F76" s="9">
        <f t="shared" si="3"/>
        <v>0</v>
      </c>
      <c r="G76" s="18">
        <f t="shared" si="2"/>
        <v>0</v>
      </c>
    </row>
    <row r="77" spans="1:7" ht="14.4" x14ac:dyDescent="0.3">
      <c r="A77" s="31" t="s">
        <v>190</v>
      </c>
      <c r="B77" s="25" t="s">
        <v>184</v>
      </c>
      <c r="C77" s="32" t="s">
        <v>185</v>
      </c>
      <c r="D77" s="26"/>
      <c r="E77" s="17"/>
      <c r="F77" s="9">
        <f t="shared" si="3"/>
        <v>0</v>
      </c>
      <c r="G77" s="18">
        <f t="shared" si="2"/>
        <v>0</v>
      </c>
    </row>
    <row r="78" spans="1:7" ht="14.4" x14ac:dyDescent="0.3">
      <c r="A78" s="31" t="s">
        <v>191</v>
      </c>
      <c r="B78" s="25" t="s">
        <v>186</v>
      </c>
      <c r="C78" s="32" t="s">
        <v>187</v>
      </c>
      <c r="D78" s="26"/>
      <c r="E78" s="17"/>
      <c r="F78" s="9">
        <f t="shared" si="3"/>
        <v>0</v>
      </c>
      <c r="G78" s="18">
        <f t="shared" si="2"/>
        <v>0</v>
      </c>
    </row>
    <row r="79" spans="1:7" ht="30.75" customHeight="1" x14ac:dyDescent="0.3">
      <c r="A79" s="31" t="s">
        <v>192</v>
      </c>
      <c r="B79" s="28" t="s">
        <v>188</v>
      </c>
      <c r="C79" s="32" t="s">
        <v>213</v>
      </c>
      <c r="D79" s="27"/>
      <c r="E79" s="17"/>
      <c r="F79" s="9">
        <f t="shared" si="3"/>
        <v>0</v>
      </c>
      <c r="G79" s="18">
        <f t="shared" si="2"/>
        <v>0</v>
      </c>
    </row>
    <row r="80" spans="1:7" ht="30.75" customHeight="1" x14ac:dyDescent="0.3">
      <c r="A80" s="31" t="s">
        <v>194</v>
      </c>
      <c r="B80" s="28" t="s">
        <v>220</v>
      </c>
      <c r="C80" s="32" t="s">
        <v>221</v>
      </c>
      <c r="D80" s="27"/>
      <c r="E80" s="17">
        <v>50</v>
      </c>
      <c r="F80" s="9">
        <f t="shared" si="3"/>
        <v>0</v>
      </c>
      <c r="G80" s="18">
        <f t="shared" si="2"/>
        <v>0</v>
      </c>
    </row>
    <row r="81" spans="1:8" ht="30.75" customHeight="1" x14ac:dyDescent="0.3">
      <c r="A81" s="31" t="s">
        <v>219</v>
      </c>
      <c r="B81" s="28" t="s">
        <v>220</v>
      </c>
      <c r="C81" s="32" t="s">
        <v>222</v>
      </c>
      <c r="D81" s="27"/>
      <c r="E81" s="17">
        <v>20</v>
      </c>
      <c r="F81" s="9">
        <f t="shared" si="3"/>
        <v>0</v>
      </c>
      <c r="G81" s="18">
        <f t="shared" si="2"/>
        <v>0</v>
      </c>
    </row>
    <row r="82" spans="1:8" ht="30.75" customHeight="1" x14ac:dyDescent="0.3">
      <c r="A82" s="31" t="s">
        <v>227</v>
      </c>
      <c r="B82" s="28" t="s">
        <v>220</v>
      </c>
      <c r="C82" s="32" t="s">
        <v>223</v>
      </c>
      <c r="D82" s="27"/>
      <c r="E82" s="17">
        <v>20</v>
      </c>
      <c r="F82" s="9">
        <f t="shared" si="3"/>
        <v>0</v>
      </c>
      <c r="G82" s="18">
        <f t="shared" si="2"/>
        <v>0</v>
      </c>
    </row>
    <row r="83" spans="1:8" ht="30.75" customHeight="1" x14ac:dyDescent="0.3">
      <c r="A83" s="31" t="s">
        <v>228</v>
      </c>
      <c r="B83" s="28" t="s">
        <v>220</v>
      </c>
      <c r="C83" s="32" t="s">
        <v>224</v>
      </c>
      <c r="D83" s="27"/>
      <c r="E83" s="17">
        <v>20</v>
      </c>
      <c r="F83" s="9">
        <f t="shared" si="3"/>
        <v>0</v>
      </c>
      <c r="G83" s="18">
        <f t="shared" si="2"/>
        <v>0</v>
      </c>
    </row>
    <row r="84" spans="1:8" ht="30.75" customHeight="1" x14ac:dyDescent="0.3">
      <c r="A84" s="31" t="s">
        <v>229</v>
      </c>
      <c r="B84" s="28" t="s">
        <v>225</v>
      </c>
      <c r="C84" s="33" t="s">
        <v>226</v>
      </c>
      <c r="D84" s="27"/>
      <c r="E84" s="17"/>
      <c r="F84" s="9">
        <f t="shared" si="3"/>
        <v>0</v>
      </c>
      <c r="G84" s="18">
        <f t="shared" si="2"/>
        <v>0</v>
      </c>
    </row>
    <row r="85" spans="1:8" ht="39.75" customHeight="1" x14ac:dyDescent="0.25">
      <c r="A85" s="19" t="s">
        <v>230</v>
      </c>
      <c r="B85" s="15" t="s">
        <v>195</v>
      </c>
      <c r="C85" s="20" t="s">
        <v>196</v>
      </c>
      <c r="D85" s="23"/>
      <c r="E85" s="17">
        <v>5</v>
      </c>
      <c r="F85" s="9">
        <f t="shared" si="3"/>
        <v>0</v>
      </c>
      <c r="G85" s="18">
        <f t="shared" si="2"/>
        <v>0</v>
      </c>
    </row>
    <row r="86" spans="1:8" ht="23.25" customHeight="1" x14ac:dyDescent="0.25">
      <c r="A86" s="34"/>
      <c r="B86" s="19" t="s">
        <v>232</v>
      </c>
      <c r="C86" s="45"/>
      <c r="D86" s="46"/>
      <c r="E86" s="47"/>
      <c r="F86" s="35">
        <f>SUM(F9:F85)</f>
        <v>0</v>
      </c>
      <c r="G86" s="18">
        <f t="shared" si="2"/>
        <v>0</v>
      </c>
    </row>
    <row r="87" spans="1:8" ht="23.25" customHeight="1" x14ac:dyDescent="0.25">
      <c r="A87" s="49" t="s">
        <v>246</v>
      </c>
      <c r="B87" s="49"/>
      <c r="C87" s="49"/>
      <c r="D87" s="49"/>
      <c r="E87" s="49"/>
      <c r="F87" s="49"/>
      <c r="G87" s="49"/>
    </row>
    <row r="89" spans="1:8" ht="13.8" x14ac:dyDescent="0.25">
      <c r="A89" s="48" t="s">
        <v>233</v>
      </c>
      <c r="B89" s="48"/>
      <c r="C89" s="48"/>
      <c r="D89" s="48"/>
      <c r="E89" s="48"/>
      <c r="F89" s="48"/>
      <c r="G89" s="48"/>
      <c r="H89" s="48"/>
    </row>
    <row r="90" spans="1:8" ht="13.8" x14ac:dyDescent="0.25">
      <c r="A90" s="41" t="s">
        <v>234</v>
      </c>
      <c r="B90" s="41"/>
      <c r="C90" s="41"/>
      <c r="D90" s="41"/>
      <c r="E90" s="41"/>
      <c r="F90" s="41"/>
      <c r="G90" s="41"/>
      <c r="H90" s="41"/>
    </row>
    <row r="91" spans="1:8" ht="13.8" x14ac:dyDescent="0.25">
      <c r="A91" s="48" t="s">
        <v>235</v>
      </c>
      <c r="B91" s="48"/>
      <c r="C91" s="48"/>
      <c r="D91" s="48"/>
      <c r="E91" s="48"/>
      <c r="F91" s="48"/>
      <c r="G91" s="48"/>
      <c r="H91" s="48"/>
    </row>
    <row r="92" spans="1:8" ht="13.8" x14ac:dyDescent="0.25">
      <c r="A92" s="41"/>
      <c r="B92" s="41"/>
      <c r="C92" s="41"/>
      <c r="D92" s="41"/>
      <c r="E92" s="41"/>
      <c r="F92" s="41"/>
      <c r="G92" s="41"/>
      <c r="H92" s="41"/>
    </row>
    <row r="93" spans="1:8" ht="13.8" x14ac:dyDescent="0.25">
      <c r="A93" s="41"/>
      <c r="B93" s="41"/>
      <c r="C93" s="41"/>
      <c r="D93" s="41"/>
      <c r="E93" s="41"/>
      <c r="F93" s="41"/>
      <c r="G93" s="41"/>
      <c r="H93" s="41"/>
    </row>
    <row r="94" spans="1:8" ht="13.8" x14ac:dyDescent="0.25">
      <c r="A94" s="41"/>
      <c r="B94" s="41"/>
      <c r="C94" s="41"/>
      <c r="D94" s="41"/>
      <c r="E94" s="41"/>
      <c r="F94" s="41"/>
      <c r="G94" s="41"/>
      <c r="H94" s="41"/>
    </row>
    <row r="95" spans="1:8" ht="13.8" x14ac:dyDescent="0.25">
      <c r="A95" s="41"/>
      <c r="B95" s="41"/>
      <c r="C95" s="41"/>
      <c r="D95" s="41"/>
      <c r="E95" s="41"/>
      <c r="F95" s="41"/>
      <c r="G95" s="41"/>
      <c r="H95" s="41"/>
    </row>
    <row r="96" spans="1:8" ht="13.8" x14ac:dyDescent="0.25">
      <c r="A96" s="41" t="s">
        <v>236</v>
      </c>
      <c r="B96" s="41"/>
      <c r="C96" s="41"/>
      <c r="D96" s="41"/>
      <c r="E96" s="41"/>
      <c r="F96" s="41"/>
      <c r="G96" s="41" t="s">
        <v>237</v>
      </c>
      <c r="H96" s="41"/>
    </row>
    <row r="97" spans="1:8" ht="13.8" x14ac:dyDescent="0.25">
      <c r="A97" s="41"/>
      <c r="B97" s="41"/>
      <c r="C97" s="41"/>
      <c r="D97" s="41"/>
      <c r="E97" s="41"/>
      <c r="F97" s="41"/>
      <c r="G97" s="41" t="s">
        <v>238</v>
      </c>
      <c r="H97" s="41"/>
    </row>
  </sheetData>
  <mergeCells count="4">
    <mergeCell ref="C86:E86"/>
    <mergeCell ref="A89:H89"/>
    <mergeCell ref="A91:H91"/>
    <mergeCell ref="A87:G87"/>
  </mergeCells>
  <phoneticPr fontId="0" type="noConversion"/>
  <printOptions horizontalCentered="1"/>
  <pageMargins left="0.71" right="0.71" top="0.71" bottom="0.71" header="0.5" footer="0.5"/>
  <pageSetup paperSize="9" scale="84" fitToHeight="0" orientation="landscape" r:id="rId1"/>
  <headerFooter alignWithMargins="0">
    <oddHeader>&amp;A</oddHeader>
    <oddFooter>&amp;LTovar na sklade&amp;R&amp;D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74D779A-6CFF-43B6-A57A-31BE6E8E5A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DD0784-7A20-48E5-A071-4E6C10FC9C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1'!Názvy_tlače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Verejné obstarávanie</cp:lastModifiedBy>
  <cp:lastPrinted>2019-07-15T07:44:26Z</cp:lastPrinted>
  <dcterms:created xsi:type="dcterms:W3CDTF">2001-09-05T18:54:16Z</dcterms:created>
  <dcterms:modified xsi:type="dcterms:W3CDTF">2022-08-02T10:03:14Z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TC060827179990</vt:lpwstr>
  </property>
</Properties>
</file>