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driana.ondrikova\Documents\2022\Čistiace prostriedky\Súťažné podklady\"/>
    </mc:Choice>
  </mc:AlternateContent>
  <bookViews>
    <workbookView xWindow="0" yWindow="0" windowWidth="28800" windowHeight="11835"/>
  </bookViews>
  <sheets>
    <sheet name="Hárok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9" i="1" l="1"/>
  <c r="P9" i="1"/>
  <c r="O10" i="1"/>
  <c r="P10" i="1" s="1"/>
  <c r="O11" i="1"/>
  <c r="P11" i="1"/>
  <c r="O12" i="1"/>
  <c r="P12" i="1"/>
  <c r="O13" i="1"/>
  <c r="P13" i="1"/>
  <c r="O14" i="1"/>
  <c r="P14" i="1" s="1"/>
  <c r="O15" i="1"/>
  <c r="P15" i="1"/>
  <c r="O16" i="1"/>
  <c r="P16" i="1"/>
  <c r="O17" i="1"/>
  <c r="P17" i="1"/>
  <c r="O18" i="1"/>
  <c r="P18" i="1" s="1"/>
  <c r="O19" i="1"/>
  <c r="P19" i="1"/>
  <c r="O20" i="1"/>
  <c r="P20" i="1"/>
  <c r="O21" i="1"/>
  <c r="P21" i="1"/>
  <c r="O22" i="1"/>
  <c r="P22" i="1" s="1"/>
  <c r="O23" i="1"/>
  <c r="P23" i="1"/>
  <c r="O24" i="1"/>
  <c r="P24" i="1"/>
  <c r="O25" i="1"/>
  <c r="P25" i="1"/>
  <c r="O26" i="1"/>
  <c r="P26" i="1" s="1"/>
  <c r="O27" i="1"/>
  <c r="P27" i="1"/>
  <c r="O28" i="1"/>
  <c r="P28" i="1"/>
  <c r="O29" i="1"/>
  <c r="P29" i="1"/>
  <c r="O30" i="1"/>
  <c r="P30" i="1" s="1"/>
  <c r="O31" i="1"/>
  <c r="P31" i="1"/>
  <c r="O32" i="1"/>
  <c r="P32" i="1"/>
  <c r="O33" i="1"/>
  <c r="P33" i="1"/>
  <c r="O34" i="1"/>
  <c r="P34" i="1" s="1"/>
  <c r="O35" i="1"/>
  <c r="P35" i="1"/>
  <c r="O36" i="1"/>
  <c r="P36" i="1"/>
  <c r="O37" i="1"/>
  <c r="P37" i="1"/>
  <c r="O38" i="1"/>
  <c r="P38" i="1" s="1"/>
  <c r="O39" i="1"/>
  <c r="P39" i="1"/>
  <c r="O40" i="1"/>
  <c r="P40" i="1"/>
  <c r="O41" i="1"/>
  <c r="P41" i="1"/>
  <c r="O42" i="1"/>
  <c r="P42" i="1" s="1"/>
  <c r="O43" i="1"/>
  <c r="P43" i="1"/>
  <c r="O44" i="1"/>
  <c r="P44" i="1"/>
  <c r="O45" i="1"/>
  <c r="P45" i="1"/>
  <c r="O46" i="1"/>
  <c r="P46" i="1" s="1"/>
  <c r="O47" i="1"/>
  <c r="P47" i="1"/>
  <c r="O48" i="1"/>
  <c r="P48" i="1"/>
  <c r="O49" i="1"/>
  <c r="P49" i="1"/>
  <c r="O50" i="1"/>
  <c r="P50" i="1" s="1"/>
  <c r="O51" i="1"/>
  <c r="P51" i="1"/>
  <c r="O52" i="1"/>
  <c r="P52" i="1"/>
  <c r="O53" i="1"/>
  <c r="P53" i="1"/>
  <c r="O54" i="1"/>
  <c r="P54" i="1" s="1"/>
  <c r="O55" i="1"/>
  <c r="P55" i="1"/>
  <c r="O56" i="1"/>
  <c r="P56" i="1"/>
  <c r="O57" i="1"/>
  <c r="P57" i="1"/>
  <c r="O58" i="1"/>
  <c r="P58" i="1" s="1"/>
  <c r="O59" i="1"/>
  <c r="P59" i="1"/>
  <c r="O60" i="1"/>
  <c r="P60" i="1"/>
  <c r="O61" i="1"/>
  <c r="P61" i="1"/>
  <c r="O62" i="1"/>
  <c r="P62" i="1" s="1"/>
  <c r="O63" i="1"/>
  <c r="P63" i="1"/>
  <c r="O64" i="1"/>
  <c r="P64" i="1"/>
  <c r="O65" i="1"/>
  <c r="P65" i="1"/>
  <c r="O66" i="1"/>
  <c r="P66" i="1" s="1"/>
  <c r="O67" i="1"/>
  <c r="P67" i="1"/>
  <c r="O68" i="1"/>
  <c r="P68" i="1"/>
  <c r="O69" i="1"/>
  <c r="P69" i="1"/>
  <c r="O70" i="1"/>
  <c r="P70" i="1" s="1"/>
  <c r="O71" i="1"/>
  <c r="P71" i="1"/>
  <c r="O72" i="1"/>
  <c r="P72" i="1"/>
  <c r="O73" i="1"/>
  <c r="P73" i="1"/>
  <c r="O74" i="1"/>
  <c r="P74" i="1" s="1"/>
  <c r="O75" i="1"/>
  <c r="P75" i="1"/>
  <c r="O76" i="1"/>
  <c r="P76" i="1"/>
  <c r="O77" i="1"/>
  <c r="P77" i="1"/>
  <c r="O78" i="1"/>
  <c r="P78" i="1" s="1"/>
  <c r="O79" i="1"/>
  <c r="P79" i="1"/>
  <c r="O80" i="1"/>
  <c r="P80" i="1"/>
  <c r="O81" i="1"/>
  <c r="P81" i="1"/>
  <c r="O82" i="1"/>
  <c r="P82" i="1" s="1"/>
  <c r="O83" i="1"/>
  <c r="P83" i="1"/>
  <c r="O84" i="1"/>
  <c r="P84" i="1"/>
  <c r="O85" i="1"/>
  <c r="P85" i="1"/>
  <c r="O86" i="1"/>
  <c r="P86" i="1" s="1"/>
  <c r="O87" i="1"/>
  <c r="P87" i="1"/>
  <c r="O88" i="1"/>
  <c r="P88" i="1"/>
  <c r="O89" i="1"/>
  <c r="P89" i="1"/>
  <c r="O90" i="1"/>
  <c r="P90" i="1" s="1"/>
  <c r="O91" i="1"/>
  <c r="P91" i="1"/>
  <c r="O92" i="1"/>
  <c r="P92" i="1"/>
  <c r="O93" i="1"/>
  <c r="P93" i="1"/>
  <c r="O94" i="1"/>
  <c r="P94" i="1" s="1"/>
  <c r="O95" i="1"/>
  <c r="P95" i="1"/>
  <c r="O96" i="1"/>
  <c r="P96" i="1"/>
  <c r="O97" i="1"/>
  <c r="P97" i="1"/>
  <c r="O98" i="1"/>
  <c r="P98" i="1" s="1"/>
  <c r="O99" i="1"/>
  <c r="P99" i="1"/>
  <c r="O100" i="1"/>
  <c r="P100" i="1"/>
  <c r="O101" i="1"/>
  <c r="P101" i="1"/>
  <c r="O102" i="1"/>
  <c r="P102" i="1" s="1"/>
  <c r="O103" i="1"/>
  <c r="P103" i="1"/>
  <c r="O104" i="1"/>
  <c r="P104" i="1"/>
  <c r="O105" i="1"/>
  <c r="P105" i="1"/>
  <c r="O106" i="1"/>
  <c r="P106" i="1" s="1"/>
  <c r="O107" i="1"/>
  <c r="P107" i="1"/>
  <c r="O108" i="1"/>
  <c r="P108" i="1"/>
  <c r="O109" i="1"/>
  <c r="P109" i="1"/>
  <c r="O110" i="1"/>
  <c r="P110" i="1" s="1"/>
  <c r="O111" i="1"/>
  <c r="P111" i="1"/>
  <c r="O112" i="1"/>
  <c r="P112" i="1"/>
  <c r="O113" i="1"/>
  <c r="P113" i="1"/>
  <c r="O114" i="1"/>
  <c r="P114" i="1" s="1"/>
  <c r="O115" i="1"/>
  <c r="P115" i="1"/>
  <c r="O116" i="1"/>
  <c r="P116" i="1"/>
  <c r="O117" i="1"/>
  <c r="P117" i="1"/>
  <c r="O118" i="1"/>
  <c r="P118" i="1" s="1"/>
  <c r="O119" i="1"/>
  <c r="P119" i="1"/>
  <c r="O120" i="1"/>
  <c r="P120" i="1"/>
  <c r="O121" i="1"/>
  <c r="P121" i="1"/>
  <c r="O122" i="1"/>
  <c r="P122" i="1" s="1"/>
  <c r="O8" i="1"/>
  <c r="P8" i="1" s="1"/>
  <c r="P123" i="1" l="1"/>
  <c r="O123" i="1" l="1"/>
</calcChain>
</file>

<file path=xl/sharedStrings.xml><?xml version="1.0" encoding="utf-8"?>
<sst xmlns="http://schemas.openxmlformats.org/spreadsheetml/2006/main" count="360" uniqueCount="228">
  <si>
    <t>Autolekárnička</t>
  </si>
  <si>
    <t>Je v plastovej zafóliovanej krabičke, obsahuje kartičku prvej pomoci. Zloženie autolekárničky pre poskytnutie prvej pomoci v cestnej doprave zodpovedá vyhláške MZ SR č.143/2009. Lekárnička je určená pre kategóriu motorových vozidiel M1, N, T, C, Ps.</t>
  </si>
  <si>
    <t>MJ</t>
  </si>
  <si>
    <t>Cena za MJ bez DPH (EUR)</t>
  </si>
  <si>
    <t>p.č.</t>
  </si>
  <si>
    <t>Názov</t>
  </si>
  <si>
    <t>Špecifikácia</t>
  </si>
  <si>
    <t xml:space="preserve">Čistiaci prostriedok na kúpeľne </t>
  </si>
  <si>
    <t xml:space="preserve">Čistiaci prostriedok na vane, umývadlá a WC misy, plastové vane, krémové zloženie, zanecháva príjemnú vôňu a dokonalý lesk čistého povrchu. Obsahuje aniónové tenzidy menej ako 5%, neiónové tenzide menej ako 5%, kyselinu citrónovú izopropanol, vonná látka,methylchloroisothiazolinone, Methyl Isothiazolinone. Hustota 0,993g/cm3. Objem 500 ml. </t>
  </si>
  <si>
    <t xml:space="preserve">Čistiaci prostriedok na nábytok </t>
  </si>
  <si>
    <t>Čistiaci prostriedok na drevo v spreji, vhodný na všetky drevené plochy s povrchovou úpravou, obsah anionaktívnych tenzidov 15%-30 %  olej, viac ako 30% uhľovodíky, vonná látka Citral, hnací plyn Butan, Isobutan. Hustota 0,85g/cm3,  viskozita 6,622mm2. s-1. Objem 300 ml.</t>
  </si>
  <si>
    <t xml:space="preserve">Čistiaci prostriedok na podlahy </t>
  </si>
  <si>
    <t xml:space="preserve">Tekutý saponátový prostriedok na veľmi znečistené podlahy, napr. v dielni, obsahuje zložky podliehajúce biologickému rozkladu. Zloženie Akylethoxysulfát sodný menej ako 5%, Alkylbenzensulfonan sodný menej ako 5%, hodnota Ph 6-8, hustota 1,005kg/m3. Objem 5 l. </t>
  </si>
  <si>
    <t xml:space="preserve">Čistiaci prostriedok na riad </t>
  </si>
  <si>
    <t xml:space="preserve">Čistič organických pripálenín z rúr     </t>
  </si>
  <si>
    <t xml:space="preserve">Čistič sifónov </t>
  </si>
  <si>
    <t>Drôtenka Nerez</t>
  </si>
  <si>
    <t>Hubka riad tvarovaná</t>
  </si>
  <si>
    <t>Hubkové utierky 1/5</t>
  </si>
  <si>
    <t>Kovová lopatka farebná</t>
  </si>
  <si>
    <t xml:space="preserve">Saponátový prostriedok na odstraňovanie špiny z podláh a ostatných nesavých povrchov, Čisti do hĺbky a zanecháva povrchy žiarivo čisté. Bez oplachovania.Zriedený  veľké plochy.
Nezriedený: Ťažko odstrániteľné škvrny. Neutrálne pH - rešpektuje citlivé povrchy (mramor, keramika...). Povrchy, ktoré prichádzajú do kontaktu s jedlom, opláchnite pitnou vodou. Využitie pre širokú škálu povrchových materiálov, obsahuje menej ako 5%  anionovej povrchovo aktívnej látky C10-13-Alkyl- Benzenesulfonic acid, sodium salt. Ph 6,3, hustota 1,04g/cm3, viskozita 400m Pa.s. Objem 1 l. </t>
  </si>
  <si>
    <t xml:space="preserve">Tekutý pieskový čistiaci prostriedok na riad s abrazívnou zložkou. Obsah anionaktívnych tenzidov 5%-15 %, methylchloroisothiazolinone, Methyl isothiazolinone. Ph 9,5-11,5. Váha 500g. </t>
  </si>
  <si>
    <t xml:space="preserve">Čistiaci prostriedok na sklo </t>
  </si>
  <si>
    <t>Prípravok na čistenie okien a skiel s inovatívnou receptúrou, s citrónovou vôňou. Poskytuje čistotu bez šmúh vďaka impregnácii sklenených povrchov. Voda, prach a špina sú odpudzované , čím sa zabraňuje rýchlemu zašpineniu. Výsledkom je ešte dlhší oslnivý  lesk sklenených povrchov bez šmúh v interiéri a exteriéri. Zloženie  menej ako 5% aniontovo povrchovo aktívne látky, aniontové tenzidy, parfemy, Benzisothiazolinone, Methylisothiazolinone, Etanol 1-5%. Vzhľad kvapalina číra, bezfarebná, citrusová. Ph 4-7, hustota 0,985-0,995g/cm3.  Objem balenia 500 ml.</t>
  </si>
  <si>
    <t>Vysoko účinný  granulovaný prípravok na čistenie sifónov, odtokov umývadiel a WC, rozpúšťa mastné usadeniny a odpady zachytené v sifóne. Dávkovanie 50- 100g ma 0,5L vriacej vody, nechať pôsobiť 30 min, v prípade potreby postup opakovať. Zloženie hydroxid sodný 100%.  Rozpustnosť 109mg /100ml vody. Balenie 500 g</t>
  </si>
  <si>
    <t>Nerezová drôtenka na očistenie silne znečisteného riadu a iných povrchov, balenie 1 ks</t>
  </si>
  <si>
    <t>ks</t>
  </si>
  <si>
    <t xml:space="preserve">Špongia tvarovaná rozmer 9,5x7x4,5 cm, balenie 1/5 ks </t>
  </si>
  <si>
    <t>Špongiová utierka 15x18cm balenie 1/5ks farba mix</t>
  </si>
  <si>
    <t>Kôš odpadkový hranatý</t>
  </si>
  <si>
    <t>Kôš odpadkový 26 L hranatý</t>
  </si>
  <si>
    <t>Lopatka kovová veľká pozinkovaná, balenie 1 ks</t>
  </si>
  <si>
    <t xml:space="preserve">Krém na ruky </t>
  </si>
  <si>
    <t xml:space="preserve">Premastňujúci ochranný krém na ruky Profi rady, bez obsahu konzervačných látok, v plastovej uzatvárateľnej nádobe, obsahujúci  výťažok z nechtíka lekárskeho. Obsahujúci Aqua, Glyceryl Stearate, Calendula Officionalis, Extrakt, Cera Alba, Dimethicone, Glycerin, Parafinum Liquidum, Cetyl Alkohol,, Lanolin, Olea Euroropaea Fruit Oil, Oleic Acid, Palmitic Acid, Parfum, Butylphenyl, Methylpropional, Citronellol, Coumarin, Geraniol, Hydroxyisohexyl 3-Cydohexene Carboxalxaldehyde, Lynalool, Musk Ketone, Aminotridecane Adipate, Laureth- 30. Balenie objem 100 ml. </t>
  </si>
  <si>
    <t xml:space="preserve">Premastňujúci ochranný krém na ruky Profi rady, bez obsahu konzervačných látok, neobsahujúci silikónový olej, v plastovej uzatvárateľnej nádobe, (Indulona olivová). Obsahujúci Agua menej ako 100%, paraffinum Liquidum 6%, Stearic Acid 5%, Cetyl Alkohol 1%, Olea EuropaeaFruit  Oil 1%, Glycerin 3,8%, Peg- 20 Glycerin   Stearate 6%, Octyldodecanol 3%, Sodium lactate, sodium PCA, Glycine,  Fructose urea Niacinamide, Inositol Sodium benzoate Lactic Acid 1%, Parfum AF 35980 0,2%. . Balenie objem 100 ml. </t>
  </si>
  <si>
    <t>Krém na ruky</t>
  </si>
  <si>
    <t>Premasťujúci ochranný krém na ruky je určený na každodennú starostlivosť o namáhanú a popraskanú pokožku ajej ochranu pri práci. Pokožke dodáva pružnosť, pevnosť a obnovuje bariérové funkcie  kože. Dermatologicky testované. Zloženie Petrolatum, Aqua, Lanolin, Parafinnum Liquidum, Ceterayl Alcohol, Cholesterol, Parfum, Amyl Cinnamal, Citronellol,Coumarin, Geraniol, Isoeugenol, alpha- Isomethyl, Lonone, Linalool,d- Limonene, Musk Ketone, Acetyl Hexamethyl Tetralin. OBJEM Balenia 100 ml.</t>
  </si>
  <si>
    <t>Kuchynské utierky 1/2</t>
  </si>
  <si>
    <t>Kuchynské utierky v balíku 1/2. Rozmer útržku 220x228 mm, 2 vrstvový, 100% celulóza, návin 11m 50 útržkov</t>
  </si>
  <si>
    <t>Metla ciroková</t>
  </si>
  <si>
    <t>Metla ručná s drevenou rúčkou, 5 krát šitá, balenie 1 ks</t>
  </si>
  <si>
    <t>Metla meracrinová</t>
  </si>
  <si>
    <t>Metla drevená 5-radová s drevenou násadou, tvrdé štetiny, balenie 1 ks</t>
  </si>
  <si>
    <t>Zmeták drevený 30 cm s rúčkou</t>
  </si>
  <si>
    <t xml:space="preserve">Zmeták drevený 30 cm s PEVNOU rúčkou </t>
  </si>
  <si>
    <t>Mikro utierka  40x40</t>
  </si>
  <si>
    <t>Mikroutierka vysokej kvality, predávaná na pultoch ale aj v priemyselnej spotrebe. Balenie 1/5 rôzne farby, rozmer 40x40cm gramáž 300g. Zleženie 80% polyester, 20% polyamid.</t>
  </si>
  <si>
    <t>Mop - náhradný návlek</t>
  </si>
  <si>
    <t>Náhradný návlek z mikrovlákna dobre zachytávajúci nečistoty a prach, prateľný, návlekový, balenie 1 ks</t>
  </si>
  <si>
    <t>Mop plochý</t>
  </si>
  <si>
    <t>Mop plochý upratovací s teleskopickou tyčou, návlekový, pre všetky typy podláh, balenie 1 ks</t>
  </si>
  <si>
    <t xml:space="preserve">Mop s nitmi </t>
  </si>
  <si>
    <t xml:space="preserve">Mop z mikrovlákna s nitmi a s teleskopickou tyčou, balenie 1 ks </t>
  </si>
  <si>
    <t xml:space="preserve">Mycia pasta </t>
  </si>
  <si>
    <t xml:space="preserve">Tekutá čistiaca pasta na odstránenie mastnoty, olejov, mazív z pokožky . Určená na umývanie  rúk v priemysle, kde je potrebný silný čistiaci účinok. Obsah anioaktívnych enzidov 5%-15%. Balenie 450 g </t>
  </si>
  <si>
    <t xml:space="preserve">Pilinová mycia pasta na ruky umývanie silne znečistených rúk hlboko do pórov, v plastovej uzatvárateľnej nádobe. Odstraňuje oleje, tuky, mazivá, živice, sadze, grafit. Obsahuje glycerín vhodná na časté používanie. Zloženie abrazíva 50až60% kaolín,, Quartz, Wood Powder, Aluminium Hydroide, povrchovo aktívne látky 5  až 10% Sodium Laureth Sulfate, Dodecylbenzene Sulfonic Acid, Undeceth- 7, Cocamidopropyl Betaine, aqua, Glycerin, Potassium Oleate, Potassium Linoleate, Sodium Chloride, Parfum, 2- Bromo- 2- nitropropane- 1,3 diol Methylchloroisothiazolinone?methylisothiazolinone, Sodium Hydroxide. Vzhľad svetlo hnedá pasta, vôňa citrus, Ph 6,5- 8,0. Citrusová parfumácia. Hmotnosť balenie 450 g. </t>
  </si>
  <si>
    <t xml:space="preserve">Mydlo obyčajné </t>
  </si>
  <si>
    <t>Pevné toaletné krémové mydlo, vhodné pre všetky typy pleti, parfemované, balené, balenie 100 g</t>
  </si>
  <si>
    <t xml:space="preserve">Mydlo tekuté </t>
  </si>
  <si>
    <t>Tekuté mydlo s dávkovačom, obsah anionaktívnych tenzidov 5% - 15%, balenie 500 ml</t>
  </si>
  <si>
    <t xml:space="preserve">Kvalitné toaletné mydlo do zásobníkov, vhodné pre všetky typy pleti, parfemované, balenie 1 l </t>
  </si>
  <si>
    <t xml:space="preserve">Náhradný návlek s nitmi </t>
  </si>
  <si>
    <t>Návlek z mikrovlákna, úchyt na nity, balenie 1 ks</t>
  </si>
  <si>
    <t>Odpadkový kôš 25L</t>
  </si>
  <si>
    <t>Ľahký plastový kôš na kancelársky odpad, s odnímateľnou vrchnou časťou a preklápacím vekom, objem 25 l, balenie 1 ks</t>
  </si>
  <si>
    <t xml:space="preserve">Odstraňovač vodného kameňa </t>
  </si>
  <si>
    <t>Práškový rýchlorozpúšťač vodného kameňa určený pre kávovary, varné kanvice, naparovacie žehličky a umývačky riadu, zloženie kyselina citónová EC 201-069-1. Hustota 1,54g/cm3, rozpustnosť 676g/ 1000ml vody. Hmotnosť balenia 100 g.</t>
  </si>
  <si>
    <t xml:space="preserve">Čistiaci prostriedok na WC  </t>
  </si>
  <si>
    <t>Čistiaci prostriedok viskozny s bieliacim a dezinfekčným účinkom na wc misy,  výlevky, sprchovacie kúty, vane, umývadlá, na báze aktívneho chlóru a látok zvyšujúcich čistiacu účinnosť. Vniká do usadenín a rýchlo ich uvoľňuje z povrchu, odstraňuje nežiadúce zárodky mikróbov a zanecháva prostredie hygienicky čisté. Zloženie Izopropanol 5-15%, neiónový tenzid menej ako 5%, polyamín menej ako 5%, kyselina citrónová menej ako 5%, parfum Limonene, Linalool, Methylchloroisothiazolinone, Methyl Isothiazolinone. Ph 10 až 11,5, hustota 1,04g/cm3. Objem 750 ml.</t>
  </si>
  <si>
    <t xml:space="preserve">Osviežovač do WC 50 g </t>
  </si>
  <si>
    <t>Závesné tuhé WC bloky na hygienickú čistotu s intenzívnou vôňou, aktívne zabraňuje tvorbe usadenín. Zloženie 15-30% anionových tenzidov, menej ako 5% neionových tenzidov a menej ako 5% amfotérnych tenzidov, menej ako 5% mydla. Parfum Lanalool.  Hmotnosť 50 g.</t>
  </si>
  <si>
    <t>Osviežovač vzduchu</t>
  </si>
  <si>
    <t>Osviežovač vzduchu 2 v 1 s vôňou vysokej kvality špeciálne určenej k rýchlemu a účinnému osvieženiu. Zloženie Butan menej ako 40% dusitan sodný menej ako 1%. Tenzia 45- 55 psig, hustota 0,822g/ml.Objem 300 ml</t>
  </si>
  <si>
    <t xml:space="preserve">Papierové utierky skladané </t>
  </si>
  <si>
    <t>ZZ skladané dvojvrstvové papierové utierky do zásobníka KATRIN, farba biela, rozmer útržku 230x232mm, balenie 20x150 kusov</t>
  </si>
  <si>
    <t xml:space="preserve">Papierové utierky v kotúči 110 m </t>
  </si>
  <si>
    <t xml:space="preserve">Savé papierové utierky v kotúči, 2-vrstvové do zásobníka, čistá celulóza biela, návin 110 m, balenie priemyselná rola </t>
  </si>
  <si>
    <t xml:space="preserve">Prací prostriedok </t>
  </si>
  <si>
    <t xml:space="preserve">Univerzálny prací prostriedok na farebné prádlo pre všetky druhy a práčiek a na ručné pranie, s príjemnou vôňou. Zloženie alkylderiváty C10-13, kyseliny benzosulfonové, soľ 10 až 20%. Alkoholy C13-15 ethoxylované 1 až 5 %. Uhličitan sodný 15 až 30%. Kremičitá kyselina, sodná soľ 1 až 5%. Farba biela s modrými a červenými zrniečkami. Sypká hmotnosť 600- 680g/L. </t>
  </si>
  <si>
    <t xml:space="preserve">Práškový čistič </t>
  </si>
  <si>
    <t>Práškový abrazívny čistiaci prostriedok slúžiaci na čistenie kuchynského riadu, drezov, vaní, umývadiel a hygienických zariadení, na čistenie armatúr a keramických obkladačiek a na mechanické odstránenie pripálenín a iných nečistôt. Zloženie abrazívne látky, menej ako 5% aniónové tenzidy, menej ako 5% mydlo, vonná látka Limonene, Citral, farbivo. Objem 400 g.</t>
  </si>
  <si>
    <t xml:space="preserve">Prášok na mravce </t>
  </si>
  <si>
    <t xml:space="preserve">Prípravok na umývanie riadu </t>
  </si>
  <si>
    <t>Tekutý prostriedok určený na ručné umývanie riadu, obsah anionové povrchovo aktívne látky 5%-15%,menej ako 5% neiónových látok povrchovo aktívnych látok Methylisothiazolinone, Phenaxyethanol, parfumy, Citronellol, Limonene.  Sodium Laureth Sulfate 10- 20%, Lauramine Oxide 1- 5% Ph 9 roztok 10%, hustota 1018g/lv viskozita 2000cP. Objem 900ML</t>
  </si>
  <si>
    <t xml:space="preserve">Repelent sprej </t>
  </si>
  <si>
    <t>Suchý účinný repelentný prípravok proti hmyzu a kliešťom aplikovateľný na kožu, účinný 3-5 hodín, aplikáciu opakovať po 2 hodinách. Zloženie na báze alkoholu s účinnou látkou Deet 159g/kg. Objem balenie 90 ml.</t>
  </si>
  <si>
    <t xml:space="preserve">Repelent sprej impregnačný </t>
  </si>
  <si>
    <t>Spray s dvojitým účinkom, ktorý kliešte nielen odpudzuje, ale aj zabíja. Zloženie dietyl- metylbenzamid 20%, deltametrín 0,025%, Citriodiol 0,01%, Geraniol 0,01%, Propan butan izobutan menej ako 70%, Etanol menej ako 25%. Vzhľad tekutina v aerosolovej plechovke, pH 4-9, relatívna hustota 0,8-1,2g/ml.Objem balenia 90 ml.</t>
  </si>
  <si>
    <t>Rohož Prisma 45x75</t>
  </si>
  <si>
    <t>Rebrovaný povrch rohoží tvorí tkanina zo 100 % antistatického  polypropylénového vlákna, hustota- 650g vlákna /m2, podklad čierny vinyl DOP free, hrúbka 7,5 mm, hmotnosť 3,1kg/m2, požiarna odolnosť ASTM D2859 vyhovuje DOC FF 1 70, odporúčané čistenie vysávanie. Rozmer 90x150 cm</t>
  </si>
  <si>
    <t>Rohož Prisma 60x90</t>
  </si>
  <si>
    <t>Rebrovaný povrch rohoží tvorí tkanina zo 100 % antistatického  polypropylénového vlákna, hustota- 650g vlákna /m2, podklad čierny vinyl DOP free, hrúbka 7,5 mm, hmotnosť 3,1kg/m2, požiarna odolnosť ASTM D2859 vyhovuje DOC FF 1 70, odporúčané čistenie vysávanie. Rozmer 60x90 cm</t>
  </si>
  <si>
    <t xml:space="preserve">Rohož Prisma 90x150 </t>
  </si>
  <si>
    <t>Odolná polyesterová rohož 60x90</t>
  </si>
  <si>
    <t xml:space="preserve">rebrovaný povrch koberca pre náročné podmienky "kanáliky" na zachycovanie špiny a nečistôt,zachycuje vlhkosť z topánok, čím zvyšuje bezpečnosť na hladkých podlahách,zadná strana z PVC s úpravou proti skĺznutiu, nezanecháva šmuhy, materiál: PES, rubová strana - ochrana proti znečisteniu a skĺznutiu, vyrobená z PVC, výška produktu: 9 mm </t>
  </si>
  <si>
    <t>Odolná polyesterová rohož 90x120</t>
  </si>
  <si>
    <t xml:space="preserve">Rukavice chirurgické nesterilné  100 ks jednorázové </t>
  </si>
  <si>
    <t>Servítky biele</t>
  </si>
  <si>
    <t>Papierové servítky, biele, rozmery 33 x 33 cm, balenie 100 ks</t>
  </si>
  <si>
    <t>bal</t>
  </si>
  <si>
    <t xml:space="preserve">Sitko do pisoára </t>
  </si>
  <si>
    <t>Gélové sitko s vonným účinkom, zabraňuje upchatiu pisoárov na pánskych WC, balenie 1 ks</t>
  </si>
  <si>
    <t>Soľ na odstránenie vodného kameňa do umývačiek</t>
  </si>
  <si>
    <t>Odstraňuje usadeniny vodného kameňa  a zamedzuje ich tvorbe. Soľ poskytuje až 5 násobnú čistaicu silu  Zloženie chlorid sodný 60 až 100% pK 6,5 až 7,5, hustota 2,17g/cm3, sypká hustota 1,14Ibs/gal. Objem 1,5kg.</t>
  </si>
  <si>
    <t>Spray proti lietajúcemu a lezúcemu hmyzu</t>
  </si>
  <si>
    <t>Aerosol pre účinnú ochranu vnútorných priestorov pred leitajúcim a lezúcim hmyzom. Zloženie fenoxyfenyl(kyano)metyl 0,05%, propán/bután/izobután menej ako 80%, Ťažký benzín s nízkou teplotou varu menej ako 20%, Etanol menej ako 10%. pH 4-9, hustota 0,8 – 1,2 g/ml. Objem 400 ml</t>
  </si>
  <si>
    <t>Spray proti osiam</t>
  </si>
  <si>
    <t>Aerósil vhodný proti osiam, sršňom vhodný aj na likvidáciu hniezd v záhradách, na terasách, balkónoch. Zloženie fenoxyfenyl kyano metyl dichlórvinyl dimetylcyklopropánkar boxylát cypermetrín 0,4%,  tertrametrín 0,17%, fenoxyyybenzyl dichlóretenyl dimetylcyklopropánkyrboxylát permetrín 0,17%, propán bután izobután menej ako 85%, destiláty ropné hydrogenečne rafinované, ľahké, petrolej menej ako 20%. Zápach charakteristický, pH4-9, relatívna hustota 0,8-1,2g/ml. Objem 300ml.</t>
  </si>
  <si>
    <t xml:space="preserve">Sprej impregnačný </t>
  </si>
  <si>
    <t>Univerzálny impregnačný sprej na obuv, na všetky druhy koží, Goratexu, textilných a syntetických materiálov, dlhodobý účinok. Chráni pred znečistením do hĺbky, pričom ju zanecháva priedušnú. Objem 200 ml.</t>
  </si>
  <si>
    <t>Stierka na okná</t>
  </si>
  <si>
    <t>Stierka so špongiou, výsuvná s teleskopickou rukoväťou a gumeným britom, vhodná aj pre nákladné automobily, balenie 1 ks</t>
  </si>
  <si>
    <t>Súprava metlička + lopatka</t>
  </si>
  <si>
    <t>Umelohmotná súprava s gumennou lištou, balenie 1 ks</t>
  </si>
  <si>
    <t xml:space="preserve">Špeciálny čistiaci prostriedok na čistenie sprchových kútov </t>
  </si>
  <si>
    <t>Špeciálny čistiaci prostriedok na čistenie sprchových kútov. Odstraňuje vodný kameň a vytvára ochranný film, ktorý zaručuje ľahké čistenie netvoria sa vodné kvapky, voda odteká ako tenký film, rýchle sušenie povrchy sa sušia rýchlejšie bez viditeľných škvŕn, trvalý účinok trvá počas niekoľkých oplachovaní. Zloženie 5 až 15% izopropanol, menej ako 5% neiónový tenzid, menej ako 5% polyamín, menej ako 5% kyselina citrónová, parfum, Limonene, Linalool, Methylchloroisothiazolinone, Methyl Isothiazolinone. Objem 500 ml.</t>
  </si>
  <si>
    <t xml:space="preserve">Tablety do pisoárov </t>
  </si>
  <si>
    <t>Tablety do pisoárov, je tuhý dezodoračný a čistiaci prostriedok obsahujúci účinné zložky, ktoré odstraňujú nečistoty, vodný, močový kameň, a zabraňujú tvorbe usadenín aj na ťažko prístupných miestach. Zloženie neiónové a aniónové povrchovo aktívne látky, parfum, farbivo a pomocné látky.  Objem 1 kg.</t>
  </si>
  <si>
    <t>Toaletný papier</t>
  </si>
  <si>
    <t xml:space="preserve">Toaletný papier </t>
  </si>
  <si>
    <t xml:space="preserve">Tuhý podpaľovač </t>
  </si>
  <si>
    <t>Tuhý podpaľovač pre rýchle založenie ohňa v krboch a ohniskách, balenie 300 g</t>
  </si>
  <si>
    <t>Upratovacie vedro</t>
  </si>
  <si>
    <t>Umelohmotné vedro so žmýkacím mechanizmom VILEDA</t>
  </si>
  <si>
    <t>Uterák froté</t>
  </si>
  <si>
    <t>Materiál 100 % bavlna 430 g/m2, rozmery 50 x 100 cm, balenie 1 ks</t>
  </si>
  <si>
    <t>Uterák vaflový</t>
  </si>
  <si>
    <t>Materiál 100 % bavlna 240g/m2, rozmery 50 x 90 cm, rôzne farby, balenie 1 ks</t>
  </si>
  <si>
    <t>Utierka na riad</t>
  </si>
  <si>
    <t>Kuchynská utierka na riad, savé prevedenie, 100 %  egyptská bavlna, rozmery 50 x 70 cm, balenie 3 kusy</t>
  </si>
  <si>
    <t>vedro 10 L s výlevkou</t>
  </si>
  <si>
    <t>Vedro 10 L s výlevkou plastová pevná rúčka</t>
  </si>
  <si>
    <t>Vedro pozinkované</t>
  </si>
  <si>
    <t>Štandardné vedro z pozinkovaného kovu s držadlom, objem 10 L</t>
  </si>
  <si>
    <t>Vrecia na odpad</t>
  </si>
  <si>
    <t>Polyethylenové vrecia pre bežný odpad s odtrhávacou perforáciou, hrúbka 0,03 mic.,  objem 30 l, balenie 25 ks</t>
  </si>
  <si>
    <t>Polyethylenové väčšie vrecia pre bežný odpad s dtrhávacou perforáciou, hrúbka 0,03 mic., objem 60 l, balenie 20 ks</t>
  </si>
  <si>
    <t>Polyethylenové veľké vrecia pre bežný odpad so zaťahovacou páskou, odtrhávacia perforácia, hrúbka 0,06 mic., rozmer 70x100 cm, objem 120 l, balenie 25 ks</t>
  </si>
  <si>
    <t>Pevné veľké hrubé vrecia, čierne, hrúbka 130 mic., rozmery 700 x 1100 mm, balenie 1 ks</t>
  </si>
  <si>
    <t>WC súprava</t>
  </si>
  <si>
    <t>Plastová WC kefa s nádobkou, guľatá, balenie 1 ks</t>
  </si>
  <si>
    <t>Zásobník Katrin L 992967 nerez</t>
  </si>
  <si>
    <t>Zásobník Katrin Gigant na toaletný papier Gigant, nerezové prevedenie, rozmer L, výška 310mm, šírka 300mm, hĺbka 125mm.</t>
  </si>
  <si>
    <t>Zásobník Katrin S  953128 ZZ uterak</t>
  </si>
  <si>
    <t>Zásobník Katrin na skladané uteráky, plastové prevedenie biele, rozmer S, výška 259mm, šírka 305mm, hĺbka 132mm.</t>
  </si>
  <si>
    <t xml:space="preserve">Zasobník na kotúče so stredovým odvíjaním </t>
  </si>
  <si>
    <t>Zásobník na kotúče so stredovým odvíjaním modrej farby materiál plast rozmery 3118x263x265 mm, montáž na stenu.</t>
  </si>
  <si>
    <t>Zmeták PVC komplet</t>
  </si>
  <si>
    <t>Zmeták PVC 30 cm komplet s rúčkou, balenie 1 ks</t>
  </si>
  <si>
    <t>Zvon do WC</t>
  </si>
  <si>
    <t>Gumový zvon na WC a výlevky s drevenou rúčkou, balenie 1 ks</t>
  </si>
  <si>
    <t>Prachovka plienková</t>
  </si>
  <si>
    <t>Handra 50x40 prachovka plienková.  zloženie :99% bavlna, 1% polyesterová niť, gramáž : 120 gr./m2</t>
  </si>
  <si>
    <t>Handra mycia</t>
  </si>
  <si>
    <t>Handra vaflová na podlahu tkaná svetlá 60x50cm Plošná hmotnosť: 400g/m2, Materiál: 85% bavlna +15% zmes vlákien. Tkaná z bavlnených mäkkých priadzí, okamžite saje vodu.</t>
  </si>
  <si>
    <t>Držiak priemyselnej utierky ROLO</t>
  </si>
  <si>
    <t>Kovový držiak priemyselnej utierky rolo šírka 550mm</t>
  </si>
  <si>
    <t>Drevená nástenná lekárnička DIN 13157</t>
  </si>
  <si>
    <t>Drevená nástenná lekárnička, 43 x 30 x 14 cm. biela, DIN 13157, uzamykateľná s náplňou</t>
  </si>
  <si>
    <t>Lekárnička kancelária, sklad, úrad – 15 ľudí</t>
  </si>
  <si>
    <t>Obal je vyrobený z ABS plastu, ktorý je odolný voči nárazom, kvalitné tesnenie zaručuje prachotesnosť a hygienickú ochranu zdravotníckeho materiálu, držiak je možné pripevniť k stene, Rozmery v x š x h (cm)  22 x 32,5 x 12,5</t>
  </si>
  <si>
    <t>Náplň do lekárničky Special EU/DIN 13169</t>
  </si>
  <si>
    <t>Náplň DIN 13169: je vhodná predovšetkým na pracoviská s väčšou mierou rizika úrazov. Ide o miesta ako sú výrobné podniky, dielne, zváračské pracoviská, potravinárske a opravárenské prevádzky, kotolne, výmenníkové stanice, sklady chemikálii, školy a iné miesta so zvýšeným rizikom pádu, popálenín, oparenín, omrzlín, otvorených poranení atď.</t>
  </si>
  <si>
    <t>Proxid vodíka 500ml 35 %</t>
  </si>
  <si>
    <t>Peroxid na bielenie a oxidáciu, použiteľný na bielenie zvieracích trofejí. Bezfarebný vodný roztok s vysokou oxidačnou a bieliacou schopnosťou kyslého charakteru. Neuzavretý vyprcháva. Použitie: používa sa ako bieliacie a oxidačné činidlo. Koncentrovaný alebo riedený na bielenie, alebo dezinfekciu (bielenie zvieracích trofejí, v kaderníctve...).</t>
  </si>
  <si>
    <t>Pohár papierový 160 ml</t>
  </si>
  <si>
    <t>Pohár papierový 250 ml</t>
  </si>
  <si>
    <t>Pohár papierový 330 ml</t>
  </si>
  <si>
    <t>Pohár 200 ml</t>
  </si>
  <si>
    <t>Pohár 300 ml</t>
  </si>
  <si>
    <t>Pohár 500 ml</t>
  </si>
  <si>
    <t>Eco miska 400 ml</t>
  </si>
  <si>
    <t>Eco miska 500 ml</t>
  </si>
  <si>
    <t>Balenie po 100ks kompostovateľný</t>
  </si>
  <si>
    <t>Balenie po 50 ks kompostovateľný</t>
  </si>
  <si>
    <t>Balenie po 65 ks kompostovateľný</t>
  </si>
  <si>
    <t xml:space="preserve">Balenie po 100 ks kompostovateľný </t>
  </si>
  <si>
    <t>Balenie po 70 ks kompostovateľný</t>
  </si>
  <si>
    <t>Balenie po 60 ks kompostovateľný</t>
  </si>
  <si>
    <t>Eco miska 700 ml</t>
  </si>
  <si>
    <t>Eco tanier 17,5 cm</t>
  </si>
  <si>
    <t>Eco tanier 22 cm</t>
  </si>
  <si>
    <t>Eco tanier 26 cm</t>
  </si>
  <si>
    <t>Eco tanier ovalny 26x20 cm</t>
  </si>
  <si>
    <t xml:space="preserve">Balenie po 50 ks kompostovateľný </t>
  </si>
  <si>
    <t>BIO grily a rúry 5L</t>
  </si>
  <si>
    <t>BIO Kuchyňa 5L</t>
  </si>
  <si>
    <t>BIO na podlahy 5L</t>
  </si>
  <si>
    <t xml:space="preserve"> BIO na toalety 5L</t>
  </si>
  <si>
    <t>BIO čalúnenie a koberce 5L</t>
  </si>
  <si>
    <t>BIO kúpeľňa 5L</t>
  </si>
  <si>
    <t>BIO na okná 5L</t>
  </si>
  <si>
    <t>BIO 55 na riad 5L</t>
  </si>
  <si>
    <t>BIO na riad 1L</t>
  </si>
  <si>
    <t>BIO čistiaci prostriedok na čalúnenie a koberce 750ml</t>
  </si>
  <si>
    <t>BIO Grily a rúry 1L</t>
  </si>
  <si>
    <t>BIO kuchyňa 1L</t>
  </si>
  <si>
    <t>BIO kúpeľňa 750ml</t>
  </si>
  <si>
    <t>BIO na okná 750ml</t>
  </si>
  <si>
    <t>BIO na podlahy 1L</t>
  </si>
  <si>
    <t>BIO na toalety 750ml</t>
  </si>
  <si>
    <t xml:space="preserve">Prostriedok určený na silne znečistené povrchy, priemyselné stroje, grily, povrchy znečistené od mastnôt, hrdze, sadze. </t>
  </si>
  <si>
    <t>Použitie na kuchyňu, silne znečistené povrchy od mastnôt, oleja, hrdze a sadze</t>
  </si>
  <si>
    <t xml:space="preserve">Čistič na podlahy, vhodný na drevo, parkety, korok, dlažbu, kameň, laminát, linoleum a plast. Prostriedok priťahuje prach a zabraňuje jeho rozšíreniu. </t>
  </si>
  <si>
    <t>Biologický prostriedok určený na čistenie toaliet.</t>
  </si>
  <si>
    <t>Biologicke úplne odbúrateľný čistiace prostriedok na odstraňovanie škvŕn a nečistôt z čalúnených povrchov, kobercov a textílii</t>
  </si>
  <si>
    <t>Na umývadlá, keramické povrchy - na odstraňovanie špiny, mastnoty a vápena´tych usadenín.</t>
  </si>
  <si>
    <t>Prípravok určený na sklo, lesklé povrchy.</t>
  </si>
  <si>
    <t>Biologicky úplne odbúrateľný čistiaci prostriedok. Schne bez kvapiek, šetrný k pokožke. Zabudovateľný do systému HACCP.</t>
  </si>
  <si>
    <t>Biologicky odbúrateľné čistiace prostriedky na odstraňovanie škvŕn a nečistôt z čalúnených povrchov, kobercov a textílií</t>
  </si>
  <si>
    <t>Biologický výrobok určený na silne znečistené povrchy, priemyselné stroje, grily, povrchy znečistené od mastnôt, oleja, hrdze, sadze.</t>
  </si>
  <si>
    <t>Biologický prostriedok určený na povrchy, znečistené od mastnôt, oleja, hrdze a sadze.</t>
  </si>
  <si>
    <t>Biologický prostriedok určený na umývadlá, keramické povrchy, odstraňuje špinu, mastnotu a vápenaté usadeniny</t>
  </si>
  <si>
    <t>Biologický prostriedok určený na sklo, lesklé povrchy.</t>
  </si>
  <si>
    <t>Biologický prostriedok čistiaci podlahy, vhodný n a drevo, parkety, korok, dlažbu, kameň, laminát, linoleum a plast. Prostriedok priťahuje prach prach a zabraňuje jeho rozšíreniu.</t>
  </si>
  <si>
    <t xml:space="preserve">Množstvo na 1 rok </t>
  </si>
  <si>
    <t>Množstvo na 2 roky</t>
  </si>
  <si>
    <t>Čistič na odstraňovanie organických pripálenín z rúr na pečenie a grilov odstráni mastnotu, uvoľňuje pripáleniny
Zloženie Hydroxid sodný &lt; 2 Obsah [% hm.], nátrium-2-etylhexylsulfát &lt; 5 Obsah [% hm.], 1-Propanaminium, 3-amino-N- (karboxymethyl)-N,N-dimethyl-, N-(C8 - C18 a C18 - nenasytené acyl) deriváty, hydroxidy, (COCOAMIDOALKYLBETAIN  &lt; 5 Obsah [% hm.] Obsah 400 ml</t>
  </si>
  <si>
    <t>Toaletný papier 2-vrstvový z prvotriedneho recyklu, priemer role 26 cm, návin 360 m (Jumbo), balenie priemyselná rola.</t>
  </si>
  <si>
    <t>Normy: EN420, EN455, EN374-1 a EN374-2 Diagnostické  nitrilové rukavice. AlloGel® jedinečný povlak, ktorý obsahuje alantoín, kolagén silikón,poskytuje dokonalú ochranu rúk. Nepudrované ľahko drsný povrch na koncoch prstov. Štruktúra ULTRA SOFT-STRETCH ™. Ideálny pre salóny krásy a kaderníctvo, rovnako ako rôzne ordinácie. Schválené pre styk s potravinami. Rôzne veľkosti.</t>
  </si>
  <si>
    <t xml:space="preserve">Rebrovaný povrch koberca pre náročné podmienky "kanáliky" na zachycovanie špiny a nečistôt,zachycuje vlhkosť z topánok, čím zvyšuje bezpečnosť na hladkých podlahách,zadná strana z PVC s úpravou proti skĺznutiu, nezanecháva šmuhy, materiál: PES, rubová strana - ochrana proti znečisteniu a skĺznutiu, vyrobená z PVC, výška produktu: 9 mm </t>
  </si>
  <si>
    <t>Názov:  Dodávka čistiacich, dezinfekčných a hygienických prostriedkov</t>
  </si>
  <si>
    <t>3 vrstvový toaletný papier vyrábaný zo 100% celulózy patrí do vyššej kategórie s jemnosťou a pevnosťou.  Balenie 1/4 ks, návin 19m</t>
  </si>
  <si>
    <t xml:space="preserve">Cena celkom (eur) bez DPH </t>
  </si>
  <si>
    <t xml:space="preserve">Cena celkom (eur) s DPH </t>
  </si>
  <si>
    <t xml:space="preserve">
Dodávka čistiacich, dezinfekčných a hygienických prostriedkov
</t>
  </si>
  <si>
    <t>Podrobný rozpis tvorby ceny - cenová ponuka</t>
  </si>
  <si>
    <t>Príloha č.1a) súťažných podkladov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</si>
</sst>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8" x14ac:knownFonts="1">
    <font>
      <sz val="11"/>
      <color theme="1"/>
      <name val="Calibri"/>
      <family val="2"/>
      <charset val="238"/>
      <scheme val="minor"/>
    </font>
    <font>
      <b/>
      <sz val="11"/>
      <color theme="1"/>
      <name val="Calibri"/>
      <family val="2"/>
      <charset val="238"/>
      <scheme val="minor"/>
    </font>
    <font>
      <b/>
      <sz val="10"/>
      <color indexed="8"/>
      <name val="Calibri"/>
      <family val="2"/>
      <charset val="238"/>
      <scheme val="minor"/>
    </font>
    <font>
      <b/>
      <sz val="12"/>
      <color theme="1"/>
      <name val="Calibri"/>
      <family val="2"/>
      <charset val="238"/>
      <scheme val="minor"/>
    </font>
    <font>
      <sz val="18"/>
      <name val="Calibri"/>
      <family val="2"/>
      <charset val="238"/>
      <scheme val="minor"/>
    </font>
    <font>
      <b/>
      <sz val="11"/>
      <color indexed="8"/>
      <name val="Calibri"/>
      <family val="2"/>
      <charset val="238"/>
      <scheme val="minor"/>
    </font>
    <font>
      <b/>
      <sz val="18"/>
      <color rgb="FFFF0000"/>
      <name val="Calibri"/>
      <family val="2"/>
      <charset val="238"/>
      <scheme val="minor"/>
    </font>
    <font>
      <b/>
      <sz val="11"/>
      <color rgb="FFFF0000"/>
      <name val="Calibri"/>
      <family val="2"/>
      <charset val="238"/>
      <scheme val="minor"/>
    </font>
  </fonts>
  <fills count="6">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theme="9" tint="0.39997558519241921"/>
        <bgColor indexed="64"/>
      </patternFill>
    </fill>
  </fills>
  <borders count="21">
    <border>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right/>
      <top style="medium">
        <color auto="1"/>
      </top>
      <bottom style="medium">
        <color auto="1"/>
      </bottom>
      <diagonal/>
    </border>
    <border>
      <left style="thin">
        <color auto="1"/>
      </left>
      <right/>
      <top style="medium">
        <color auto="1"/>
      </top>
      <bottom/>
      <diagonal/>
    </border>
    <border>
      <left/>
      <right/>
      <top style="medium">
        <color auto="1"/>
      </top>
      <bottom/>
      <diagonal/>
    </border>
    <border>
      <left/>
      <right style="thin">
        <color indexed="64"/>
      </right>
      <top style="medium">
        <color auto="1"/>
      </top>
      <bottom/>
      <diagonal/>
    </border>
    <border>
      <left style="medium">
        <color indexed="64"/>
      </left>
      <right/>
      <top style="medium">
        <color auto="1"/>
      </top>
      <bottom style="medium">
        <color indexed="64"/>
      </bottom>
      <diagonal/>
    </border>
    <border>
      <left style="thin">
        <color auto="1"/>
      </left>
      <right style="medium">
        <color auto="1"/>
      </right>
      <top/>
      <bottom style="medium">
        <color auto="1"/>
      </bottom>
      <diagonal/>
    </border>
    <border>
      <left style="thin">
        <color auto="1"/>
      </left>
      <right/>
      <top/>
      <bottom style="medium">
        <color auto="1"/>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style="double">
        <color indexed="8"/>
      </left>
      <right/>
      <top style="double">
        <color indexed="8"/>
      </top>
      <bottom style="double">
        <color indexed="8"/>
      </bottom>
      <diagonal/>
    </border>
    <border>
      <left/>
      <right/>
      <top style="double">
        <color indexed="8"/>
      </top>
      <bottom style="double">
        <color indexed="8"/>
      </bottom>
      <diagonal/>
    </border>
    <border>
      <left/>
      <right style="double">
        <color indexed="8"/>
      </right>
      <top style="double">
        <color indexed="8"/>
      </top>
      <bottom style="double">
        <color indexed="8"/>
      </bottom>
      <diagonal/>
    </border>
    <border>
      <left style="double">
        <color auto="1"/>
      </left>
      <right style="double">
        <color auto="1"/>
      </right>
      <top style="double">
        <color auto="1"/>
      </top>
      <bottom style="double">
        <color auto="1"/>
      </bottom>
      <diagonal/>
    </border>
    <border>
      <left/>
      <right/>
      <top/>
      <bottom style="double">
        <color indexed="8"/>
      </bottom>
      <diagonal/>
    </border>
  </borders>
  <cellStyleXfs count="1">
    <xf numFmtId="0" fontId="0" fillId="0" borderId="0"/>
  </cellStyleXfs>
  <cellXfs count="59">
    <xf numFmtId="0" fontId="0" fillId="0" borderId="0" xfId="0"/>
    <xf numFmtId="0" fontId="0" fillId="0" borderId="0" xfId="0"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1" xfId="0" applyFill="1" applyBorder="1" applyAlignment="1">
      <alignment horizontal="center" vertical="center"/>
    </xf>
    <xf numFmtId="0" fontId="0" fillId="4" borderId="4" xfId="0" applyFill="1" applyBorder="1" applyAlignment="1">
      <alignment horizontal="center" vertical="center"/>
    </xf>
    <xf numFmtId="2" fontId="0" fillId="4" borderId="4" xfId="0" applyNumberFormat="1" applyFont="1" applyFill="1" applyBorder="1" applyAlignment="1">
      <alignment horizontal="center" vertical="center" wrapText="1"/>
    </xf>
    <xf numFmtId="2" fontId="2" fillId="2" borderId="4" xfId="0" applyNumberFormat="1" applyFont="1" applyFill="1" applyBorder="1" applyAlignment="1">
      <alignment horizontal="center" vertical="center" wrapText="1"/>
    </xf>
    <xf numFmtId="2" fontId="0" fillId="0" borderId="2" xfId="0" applyNumberFormat="1" applyBorder="1" applyAlignment="1">
      <alignment horizontal="center" vertical="center"/>
    </xf>
    <xf numFmtId="2" fontId="0" fillId="2" borderId="2" xfId="0" applyNumberFormat="1" applyFill="1" applyBorder="1" applyAlignment="1">
      <alignment horizontal="center" vertical="center"/>
    </xf>
    <xf numFmtId="2" fontId="0" fillId="4" borderId="2" xfId="0" applyNumberFormat="1" applyFill="1" applyBorder="1" applyAlignment="1">
      <alignment horizontal="center" vertical="center" wrapText="1" shrinkToFit="1"/>
    </xf>
    <xf numFmtId="2" fontId="0" fillId="4" borderId="2" xfId="0" applyNumberFormat="1" applyFill="1" applyBorder="1" applyAlignment="1">
      <alignment horizontal="center" vertical="center"/>
    </xf>
    <xf numFmtId="0" fontId="1" fillId="4" borderId="14" xfId="0" applyFont="1" applyFill="1" applyBorder="1" applyAlignment="1">
      <alignment horizontal="center" vertical="center" wrapText="1"/>
    </xf>
    <xf numFmtId="0" fontId="1" fillId="4" borderId="14" xfId="0" applyFont="1" applyFill="1" applyBorder="1" applyAlignment="1">
      <alignment horizontal="center" vertical="center"/>
    </xf>
    <xf numFmtId="164" fontId="5" fillId="2" borderId="14" xfId="0" applyNumberFormat="1" applyFont="1" applyFill="1" applyBorder="1" applyAlignment="1">
      <alignment horizontal="center" vertical="center" wrapText="1"/>
    </xf>
    <xf numFmtId="164" fontId="5" fillId="4" borderId="15" xfId="0" applyNumberFormat="1" applyFont="1" applyFill="1" applyBorder="1" applyAlignment="1">
      <alignment horizontal="center" vertical="center" wrapText="1"/>
    </xf>
    <xf numFmtId="0" fontId="4" fillId="4" borderId="9" xfId="0" applyFont="1" applyFill="1" applyBorder="1" applyAlignment="1"/>
    <xf numFmtId="4" fontId="4" fillId="4" borderId="0" xfId="0" applyNumberFormat="1" applyFont="1" applyFill="1" applyAlignment="1"/>
    <xf numFmtId="0" fontId="0" fillId="0" borderId="0" xfId="0" applyAlignment="1">
      <alignment horizontal="left"/>
    </xf>
    <xf numFmtId="0" fontId="0" fillId="0" borderId="0" xfId="0" applyAlignment="1">
      <alignment horizontal="left" vertical="center"/>
    </xf>
    <xf numFmtId="2" fontId="6" fillId="5" borderId="19" xfId="0" applyNumberFormat="1" applyFont="1" applyFill="1" applyBorder="1" applyAlignment="1">
      <alignment horizontal="center" vertical="center"/>
    </xf>
    <xf numFmtId="4" fontId="6" fillId="5" borderId="19" xfId="0" applyNumberFormat="1" applyFont="1" applyFill="1" applyBorder="1" applyAlignment="1">
      <alignment horizontal="center" vertical="center"/>
    </xf>
    <xf numFmtId="0" fontId="7" fillId="5" borderId="19" xfId="0" applyFont="1" applyFill="1" applyBorder="1" applyAlignment="1">
      <alignment horizontal="center" vertical="center"/>
    </xf>
    <xf numFmtId="2" fontId="5" fillId="4" borderId="13" xfId="0" applyNumberFormat="1" applyFont="1" applyFill="1" applyBorder="1" applyAlignment="1">
      <alignment horizontal="center" vertical="center" wrapText="1"/>
    </xf>
    <xf numFmtId="2" fontId="5" fillId="4" borderId="12" xfId="0" applyNumberFormat="1" applyFont="1" applyFill="1" applyBorder="1" applyAlignment="1">
      <alignment horizontal="center" vertical="center" wrapText="1"/>
    </xf>
    <xf numFmtId="0" fontId="1" fillId="0" borderId="0" xfId="0" applyFont="1"/>
    <xf numFmtId="0" fontId="1" fillId="0" borderId="20" xfId="0" applyFont="1" applyBorder="1" applyAlignment="1">
      <alignment horizontal="left"/>
    </xf>
    <xf numFmtId="0" fontId="1" fillId="0" borderId="0" xfId="0" applyFont="1" applyAlignment="1">
      <alignment horizontal="left"/>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1" fillId="0" borderId="2" xfId="0" applyFont="1" applyBorder="1" applyAlignment="1">
      <alignment horizontal="center" wrapText="1"/>
    </xf>
    <xf numFmtId="0" fontId="0" fillId="2" borderId="2" xfId="0" applyFont="1" applyFill="1" applyBorder="1" applyAlignment="1">
      <alignment horizontal="left" vertical="center" wrapText="1"/>
    </xf>
    <xf numFmtId="0" fontId="0" fillId="2" borderId="2" xfId="0" applyFont="1" applyFill="1" applyBorder="1" applyAlignment="1">
      <alignment horizontal="left" vertical="center"/>
    </xf>
    <xf numFmtId="0" fontId="3" fillId="3" borderId="16"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1" fillId="4" borderId="14" xfId="0" applyFont="1" applyFill="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0" fillId="2" borderId="5" xfId="0" applyFont="1" applyFill="1" applyBorder="1" applyAlignment="1">
      <alignment horizontal="left" vertical="center" wrapText="1"/>
    </xf>
    <xf numFmtId="0" fontId="0" fillId="2" borderId="7" xfId="0" applyFont="1" applyFill="1" applyBorder="1" applyAlignment="1">
      <alignment horizontal="left" vertical="center" wrapText="1"/>
    </xf>
    <xf numFmtId="0" fontId="0" fillId="2" borderId="6" xfId="0" applyFont="1" applyFill="1" applyBorder="1" applyAlignment="1">
      <alignment horizontal="left" vertical="center" wrapText="1"/>
    </xf>
    <xf numFmtId="0" fontId="0" fillId="2" borderId="4" xfId="0" applyFont="1" applyFill="1" applyBorder="1" applyAlignment="1">
      <alignment horizontal="left" vertical="center" wrapText="1"/>
    </xf>
    <xf numFmtId="0" fontId="1" fillId="0" borderId="4" xfId="0" applyFont="1" applyBorder="1" applyAlignment="1">
      <alignment horizontal="center" vertical="center"/>
    </xf>
    <xf numFmtId="0" fontId="1" fillId="4" borderId="5" xfId="0" applyFont="1" applyFill="1" applyBorder="1" applyAlignment="1">
      <alignment horizontal="center" vertical="center" wrapText="1" shrinkToFit="1"/>
    </xf>
    <xf numFmtId="0" fontId="1" fillId="4" borderId="6" xfId="0" applyFont="1" applyFill="1" applyBorder="1" applyAlignment="1">
      <alignment horizontal="center" vertical="center" wrapText="1" shrinkToFit="1"/>
    </xf>
    <xf numFmtId="0" fontId="0" fillId="2" borderId="5" xfId="0" applyFont="1" applyFill="1" applyBorder="1" applyAlignment="1">
      <alignment horizontal="left" vertical="center" wrapText="1" shrinkToFit="1"/>
    </xf>
    <xf numFmtId="0" fontId="0" fillId="2" borderId="7" xfId="0" applyFont="1" applyFill="1" applyBorder="1" applyAlignment="1">
      <alignment horizontal="left" vertical="center" wrapText="1" shrinkToFit="1"/>
    </xf>
    <xf numFmtId="0" fontId="0" fillId="2" borderId="6" xfId="0" applyFont="1" applyFill="1" applyBorder="1" applyAlignment="1">
      <alignment horizontal="left" vertical="center" wrapText="1" shrinkToFit="1"/>
    </xf>
    <xf numFmtId="0" fontId="1" fillId="4" borderId="8" xfId="0" applyFont="1" applyFill="1" applyBorder="1" applyAlignment="1">
      <alignment horizontal="center" vertical="center" wrapText="1" shrinkToFit="1"/>
    </xf>
    <xf numFmtId="0" fontId="1" fillId="4" borderId="10" xfId="0" applyFont="1" applyFill="1" applyBorder="1" applyAlignment="1">
      <alignment horizontal="center" vertical="center" wrapText="1" shrinkToFit="1"/>
    </xf>
    <xf numFmtId="0" fontId="0" fillId="2" borderId="8" xfId="0" applyFont="1" applyFill="1" applyBorder="1" applyAlignment="1">
      <alignment horizontal="left" vertical="center" wrapText="1" shrinkToFit="1"/>
    </xf>
    <xf numFmtId="0" fontId="0" fillId="2" borderId="9" xfId="0" applyFont="1" applyFill="1" applyBorder="1" applyAlignment="1">
      <alignment horizontal="left" vertical="center" wrapText="1" shrinkToFit="1"/>
    </xf>
    <xf numFmtId="0" fontId="0" fillId="2" borderId="10" xfId="0" applyFont="1" applyFill="1" applyBorder="1" applyAlignment="1">
      <alignment horizontal="left" vertical="center" wrapText="1" shrinkToFit="1"/>
    </xf>
    <xf numFmtId="0" fontId="1" fillId="4" borderId="11"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11" xfId="0" applyFont="1" applyFill="1" applyBorder="1" applyAlignment="1">
      <alignment horizontal="center" vertical="center" wrapText="1"/>
    </xf>
    <xf numFmtId="0" fontId="1" fillId="4" borderId="6" xfId="0" applyFont="1" applyFill="1" applyBorder="1" applyAlignment="1">
      <alignment horizontal="center"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25"/>
  <sheetViews>
    <sheetView tabSelected="1" view="pageBreakPreview" zoomScale="60" zoomScaleNormal="100" workbookViewId="0">
      <selection activeCell="A5" sqref="A5:P5"/>
    </sheetView>
  </sheetViews>
  <sheetFormatPr defaultRowHeight="15" x14ac:dyDescent="0.25"/>
  <cols>
    <col min="3" max="3" width="13" customWidth="1"/>
    <col min="10" max="10" width="37" customWidth="1"/>
    <col min="11" max="11" width="9.140625" style="1"/>
    <col min="12" max="12" width="12.5703125" style="1" hidden="1" customWidth="1"/>
    <col min="13" max="13" width="12.5703125" style="1" customWidth="1"/>
    <col min="14" max="14" width="15.85546875" customWidth="1"/>
    <col min="15" max="15" width="29.5703125" customWidth="1"/>
    <col min="16" max="16" width="29.7109375" customWidth="1"/>
  </cols>
  <sheetData>
    <row r="1" spans="1:16" x14ac:dyDescent="0.25">
      <c r="A1" s="26" t="s">
        <v>227</v>
      </c>
    </row>
    <row r="2" spans="1:16" x14ac:dyDescent="0.25">
      <c r="A2" s="26" t="s">
        <v>226</v>
      </c>
    </row>
    <row r="3" spans="1:16" x14ac:dyDescent="0.25">
      <c r="A3" s="26"/>
    </row>
    <row r="4" spans="1:16" x14ac:dyDescent="0.25">
      <c r="A4" s="28" t="s">
        <v>221</v>
      </c>
      <c r="B4" s="28"/>
      <c r="C4" s="28"/>
      <c r="D4" s="28"/>
      <c r="E4" s="28"/>
      <c r="F4" s="28"/>
      <c r="G4" s="28"/>
      <c r="H4" s="28"/>
      <c r="I4" s="28"/>
      <c r="J4" s="28"/>
      <c r="K4" s="28"/>
      <c r="L4" s="28"/>
      <c r="M4" s="28"/>
      <c r="N4" s="28"/>
      <c r="O4" s="28"/>
      <c r="P4" s="28"/>
    </row>
    <row r="5" spans="1:16" ht="15.75" thickBot="1" x14ac:dyDescent="0.3">
      <c r="A5" s="27"/>
      <c r="B5" s="27"/>
      <c r="C5" s="27"/>
      <c r="D5" s="27"/>
      <c r="E5" s="27"/>
      <c r="F5" s="27"/>
      <c r="G5" s="27"/>
      <c r="H5" s="27"/>
      <c r="I5" s="27"/>
      <c r="J5" s="27"/>
      <c r="K5" s="27"/>
      <c r="L5" s="27"/>
      <c r="M5" s="27"/>
      <c r="N5" s="27"/>
      <c r="O5" s="27"/>
      <c r="P5" s="27"/>
    </row>
    <row r="6" spans="1:16" ht="42" customHeight="1" thickTop="1" thickBot="1" x14ac:dyDescent="0.3">
      <c r="A6" s="34" t="s">
        <v>225</v>
      </c>
      <c r="B6" s="35"/>
      <c r="C6" s="35"/>
      <c r="D6" s="35"/>
      <c r="E6" s="35"/>
      <c r="F6" s="35"/>
      <c r="G6" s="35"/>
      <c r="H6" s="35"/>
      <c r="I6" s="35"/>
      <c r="J6" s="35"/>
      <c r="K6" s="35"/>
      <c r="L6" s="35"/>
      <c r="M6" s="35"/>
      <c r="N6" s="35"/>
      <c r="O6" s="35"/>
      <c r="P6" s="36"/>
    </row>
    <row r="7" spans="1:16" ht="42" customHeight="1" thickTop="1" thickBot="1" x14ac:dyDescent="0.3">
      <c r="A7" s="13" t="s">
        <v>4</v>
      </c>
      <c r="B7" s="37" t="s">
        <v>5</v>
      </c>
      <c r="C7" s="37"/>
      <c r="D7" s="37" t="s">
        <v>6</v>
      </c>
      <c r="E7" s="37"/>
      <c r="F7" s="37"/>
      <c r="G7" s="37"/>
      <c r="H7" s="37"/>
      <c r="I7" s="37"/>
      <c r="J7" s="37"/>
      <c r="K7" s="14" t="s">
        <v>2</v>
      </c>
      <c r="L7" s="13" t="s">
        <v>215</v>
      </c>
      <c r="M7" s="13" t="s">
        <v>216</v>
      </c>
      <c r="N7" s="15" t="s">
        <v>3</v>
      </c>
      <c r="O7" s="16" t="s">
        <v>223</v>
      </c>
      <c r="P7" s="16" t="s">
        <v>224</v>
      </c>
    </row>
    <row r="8" spans="1:16" ht="87" customHeight="1" thickBot="1" x14ac:dyDescent="0.3">
      <c r="A8" s="2">
        <v>1</v>
      </c>
      <c r="B8" s="30" t="s">
        <v>7</v>
      </c>
      <c r="C8" s="30"/>
      <c r="D8" s="32" t="s">
        <v>8</v>
      </c>
      <c r="E8" s="32"/>
      <c r="F8" s="32"/>
      <c r="G8" s="32"/>
      <c r="H8" s="32"/>
      <c r="I8" s="32"/>
      <c r="J8" s="32"/>
      <c r="K8" s="4" t="s">
        <v>26</v>
      </c>
      <c r="L8" s="9">
        <v>160</v>
      </c>
      <c r="M8" s="9">
        <v>320</v>
      </c>
      <c r="N8" s="10">
        <v>0</v>
      </c>
      <c r="O8" s="24">
        <f>M8*N8</f>
        <v>0</v>
      </c>
      <c r="P8" s="25">
        <f>O8*1.2</f>
        <v>0</v>
      </c>
    </row>
    <row r="9" spans="1:16" ht="69.95" customHeight="1" thickBot="1" x14ac:dyDescent="0.3">
      <c r="A9" s="2">
        <v>2</v>
      </c>
      <c r="B9" s="30" t="s">
        <v>9</v>
      </c>
      <c r="C9" s="30"/>
      <c r="D9" s="32" t="s">
        <v>10</v>
      </c>
      <c r="E9" s="32"/>
      <c r="F9" s="32"/>
      <c r="G9" s="32"/>
      <c r="H9" s="32"/>
      <c r="I9" s="32"/>
      <c r="J9" s="32"/>
      <c r="K9" s="4" t="s">
        <v>26</v>
      </c>
      <c r="L9" s="9">
        <v>30</v>
      </c>
      <c r="M9" s="9">
        <v>60</v>
      </c>
      <c r="N9" s="10">
        <v>0</v>
      </c>
      <c r="O9" s="24">
        <f t="shared" ref="O9:O72" si="0">M9*N9</f>
        <v>0</v>
      </c>
      <c r="P9" s="25">
        <f t="shared" ref="P9:P72" si="1">O9*1.2</f>
        <v>0</v>
      </c>
    </row>
    <row r="10" spans="1:16" ht="69.95" customHeight="1" thickBot="1" x14ac:dyDescent="0.3">
      <c r="A10" s="2">
        <v>3</v>
      </c>
      <c r="B10" s="30" t="s">
        <v>11</v>
      </c>
      <c r="C10" s="30"/>
      <c r="D10" s="32" t="s">
        <v>12</v>
      </c>
      <c r="E10" s="32"/>
      <c r="F10" s="32"/>
      <c r="G10" s="32"/>
      <c r="H10" s="32"/>
      <c r="I10" s="32"/>
      <c r="J10" s="32"/>
      <c r="K10" s="4" t="s">
        <v>26</v>
      </c>
      <c r="L10" s="9">
        <v>60</v>
      </c>
      <c r="M10" s="9">
        <v>120</v>
      </c>
      <c r="N10" s="10">
        <v>0</v>
      </c>
      <c r="O10" s="24">
        <f t="shared" si="0"/>
        <v>0</v>
      </c>
      <c r="P10" s="25">
        <f t="shared" si="1"/>
        <v>0</v>
      </c>
    </row>
    <row r="11" spans="1:16" s="20" customFormat="1" ht="123.75" customHeight="1" thickBot="1" x14ac:dyDescent="0.3">
      <c r="A11" s="2">
        <v>4</v>
      </c>
      <c r="B11" s="30" t="s">
        <v>11</v>
      </c>
      <c r="C11" s="30"/>
      <c r="D11" s="32" t="s">
        <v>20</v>
      </c>
      <c r="E11" s="33"/>
      <c r="F11" s="33"/>
      <c r="G11" s="33"/>
      <c r="H11" s="33"/>
      <c r="I11" s="33"/>
      <c r="J11" s="33"/>
      <c r="K11" s="4" t="s">
        <v>26</v>
      </c>
      <c r="L11" s="9">
        <v>1250</v>
      </c>
      <c r="M11" s="9">
        <v>2500</v>
      </c>
      <c r="N11" s="10">
        <v>0</v>
      </c>
      <c r="O11" s="24">
        <f t="shared" si="0"/>
        <v>0</v>
      </c>
      <c r="P11" s="25">
        <f t="shared" si="1"/>
        <v>0</v>
      </c>
    </row>
    <row r="12" spans="1:16" ht="63.75" customHeight="1" thickBot="1" x14ac:dyDescent="0.3">
      <c r="A12" s="2">
        <v>5</v>
      </c>
      <c r="B12" s="30" t="s">
        <v>13</v>
      </c>
      <c r="C12" s="30"/>
      <c r="D12" s="32" t="s">
        <v>21</v>
      </c>
      <c r="E12" s="32"/>
      <c r="F12" s="32"/>
      <c r="G12" s="32"/>
      <c r="H12" s="32"/>
      <c r="I12" s="32"/>
      <c r="J12" s="32"/>
      <c r="K12" s="4" t="s">
        <v>26</v>
      </c>
      <c r="L12" s="9">
        <v>250</v>
      </c>
      <c r="M12" s="9">
        <v>500</v>
      </c>
      <c r="N12" s="10">
        <v>0</v>
      </c>
      <c r="O12" s="24">
        <f t="shared" si="0"/>
        <v>0</v>
      </c>
      <c r="P12" s="25">
        <f t="shared" si="1"/>
        <v>0</v>
      </c>
    </row>
    <row r="13" spans="1:16" ht="120.75" customHeight="1" thickBot="1" x14ac:dyDescent="0.3">
      <c r="A13" s="2">
        <v>6</v>
      </c>
      <c r="B13" s="30" t="s">
        <v>22</v>
      </c>
      <c r="C13" s="30"/>
      <c r="D13" s="32" t="s">
        <v>23</v>
      </c>
      <c r="E13" s="32"/>
      <c r="F13" s="32"/>
      <c r="G13" s="32"/>
      <c r="H13" s="32"/>
      <c r="I13" s="32"/>
      <c r="J13" s="32"/>
      <c r="K13" s="4" t="s">
        <v>26</v>
      </c>
      <c r="L13" s="9">
        <v>500</v>
      </c>
      <c r="M13" s="9">
        <v>1000</v>
      </c>
      <c r="N13" s="10">
        <v>0</v>
      </c>
      <c r="O13" s="24">
        <f t="shared" si="0"/>
        <v>0</v>
      </c>
      <c r="P13" s="25">
        <f t="shared" si="1"/>
        <v>0</v>
      </c>
    </row>
    <row r="14" spans="1:16" ht="111" customHeight="1" thickBot="1" x14ac:dyDescent="0.3">
      <c r="A14" s="2">
        <v>7</v>
      </c>
      <c r="B14" s="30" t="s">
        <v>14</v>
      </c>
      <c r="C14" s="30"/>
      <c r="D14" s="32" t="s">
        <v>217</v>
      </c>
      <c r="E14" s="33"/>
      <c r="F14" s="33"/>
      <c r="G14" s="33"/>
      <c r="H14" s="33"/>
      <c r="I14" s="33"/>
      <c r="J14" s="33"/>
      <c r="K14" s="4" t="s">
        <v>26</v>
      </c>
      <c r="L14" s="9">
        <v>60</v>
      </c>
      <c r="M14" s="9">
        <v>120</v>
      </c>
      <c r="N14" s="10">
        <v>0</v>
      </c>
      <c r="O14" s="24">
        <f t="shared" si="0"/>
        <v>0</v>
      </c>
      <c r="P14" s="25">
        <f t="shared" si="1"/>
        <v>0</v>
      </c>
    </row>
    <row r="15" spans="1:16" ht="81.75" customHeight="1" thickBot="1" x14ac:dyDescent="0.3">
      <c r="A15" s="2">
        <v>8</v>
      </c>
      <c r="B15" s="29" t="s">
        <v>15</v>
      </c>
      <c r="C15" s="29"/>
      <c r="D15" s="32" t="s">
        <v>24</v>
      </c>
      <c r="E15" s="32"/>
      <c r="F15" s="32"/>
      <c r="G15" s="32"/>
      <c r="H15" s="32"/>
      <c r="I15" s="32"/>
      <c r="J15" s="32"/>
      <c r="K15" s="4" t="s">
        <v>26</v>
      </c>
      <c r="L15" s="9">
        <v>60</v>
      </c>
      <c r="M15" s="9">
        <v>120</v>
      </c>
      <c r="N15" s="10">
        <v>0</v>
      </c>
      <c r="O15" s="24">
        <f t="shared" si="0"/>
        <v>0</v>
      </c>
      <c r="P15" s="25">
        <f t="shared" si="1"/>
        <v>0</v>
      </c>
    </row>
    <row r="16" spans="1:16" ht="51" customHeight="1" thickBot="1" x14ac:dyDescent="0.3">
      <c r="A16" s="2">
        <v>9</v>
      </c>
      <c r="B16" s="29" t="s">
        <v>16</v>
      </c>
      <c r="C16" s="29"/>
      <c r="D16" s="32" t="s">
        <v>25</v>
      </c>
      <c r="E16" s="32"/>
      <c r="F16" s="32"/>
      <c r="G16" s="32"/>
      <c r="H16" s="32"/>
      <c r="I16" s="32"/>
      <c r="J16" s="32"/>
      <c r="K16" s="4" t="s">
        <v>26</v>
      </c>
      <c r="L16" s="9">
        <v>60</v>
      </c>
      <c r="M16" s="9">
        <v>120</v>
      </c>
      <c r="N16" s="10">
        <v>0</v>
      </c>
      <c r="O16" s="24">
        <f t="shared" si="0"/>
        <v>0</v>
      </c>
      <c r="P16" s="25">
        <f t="shared" si="1"/>
        <v>0</v>
      </c>
    </row>
    <row r="17" spans="1:16" ht="51" customHeight="1" thickBot="1" x14ac:dyDescent="0.3">
      <c r="A17" s="2">
        <v>10</v>
      </c>
      <c r="B17" s="30" t="s">
        <v>17</v>
      </c>
      <c r="C17" s="30"/>
      <c r="D17" s="33" t="s">
        <v>27</v>
      </c>
      <c r="E17" s="33"/>
      <c r="F17" s="33"/>
      <c r="G17" s="33"/>
      <c r="H17" s="33"/>
      <c r="I17" s="33"/>
      <c r="J17" s="33"/>
      <c r="K17" s="4" t="s">
        <v>26</v>
      </c>
      <c r="L17" s="9">
        <v>400</v>
      </c>
      <c r="M17" s="9">
        <v>800</v>
      </c>
      <c r="N17" s="10">
        <v>0</v>
      </c>
      <c r="O17" s="24">
        <f t="shared" si="0"/>
        <v>0</v>
      </c>
      <c r="P17" s="25">
        <f t="shared" si="1"/>
        <v>0</v>
      </c>
    </row>
    <row r="18" spans="1:16" ht="36.75" customHeight="1" thickBot="1" x14ac:dyDescent="0.3">
      <c r="A18" s="2">
        <v>11</v>
      </c>
      <c r="B18" s="31" t="s">
        <v>18</v>
      </c>
      <c r="C18" s="31"/>
      <c r="D18" s="33" t="s">
        <v>28</v>
      </c>
      <c r="E18" s="33"/>
      <c r="F18" s="33"/>
      <c r="G18" s="33"/>
      <c r="H18" s="33"/>
      <c r="I18" s="33"/>
      <c r="J18" s="33"/>
      <c r="K18" s="4" t="s">
        <v>26</v>
      </c>
      <c r="L18" s="9">
        <v>100</v>
      </c>
      <c r="M18" s="9">
        <v>200</v>
      </c>
      <c r="N18" s="10">
        <v>0</v>
      </c>
      <c r="O18" s="24">
        <f t="shared" si="0"/>
        <v>0</v>
      </c>
      <c r="P18" s="25">
        <f t="shared" si="1"/>
        <v>0</v>
      </c>
    </row>
    <row r="19" spans="1:16" ht="32.25" customHeight="1" thickBot="1" x14ac:dyDescent="0.3">
      <c r="A19" s="2">
        <v>12</v>
      </c>
      <c r="B19" s="30" t="s">
        <v>19</v>
      </c>
      <c r="C19" s="30"/>
      <c r="D19" s="33" t="s">
        <v>31</v>
      </c>
      <c r="E19" s="33"/>
      <c r="F19" s="33"/>
      <c r="G19" s="33"/>
      <c r="H19" s="33"/>
      <c r="I19" s="33"/>
      <c r="J19" s="33"/>
      <c r="K19" s="4" t="s">
        <v>26</v>
      </c>
      <c r="L19" s="9">
        <v>10</v>
      </c>
      <c r="M19" s="9">
        <v>20</v>
      </c>
      <c r="N19" s="10">
        <v>0</v>
      </c>
      <c r="O19" s="24">
        <f t="shared" si="0"/>
        <v>0</v>
      </c>
      <c r="P19" s="25">
        <f t="shared" si="1"/>
        <v>0</v>
      </c>
    </row>
    <row r="20" spans="1:16" ht="42" customHeight="1" thickBot="1" x14ac:dyDescent="0.3">
      <c r="A20" s="2">
        <v>13</v>
      </c>
      <c r="B20" s="30" t="s">
        <v>29</v>
      </c>
      <c r="C20" s="30"/>
      <c r="D20" s="32" t="s">
        <v>30</v>
      </c>
      <c r="E20" s="32"/>
      <c r="F20" s="32"/>
      <c r="G20" s="32"/>
      <c r="H20" s="32"/>
      <c r="I20" s="32"/>
      <c r="J20" s="32"/>
      <c r="K20" s="4" t="s">
        <v>26</v>
      </c>
      <c r="L20" s="9">
        <v>20</v>
      </c>
      <c r="M20" s="9">
        <v>40</v>
      </c>
      <c r="N20" s="10">
        <v>0</v>
      </c>
      <c r="O20" s="24">
        <f t="shared" si="0"/>
        <v>0</v>
      </c>
      <c r="P20" s="25">
        <f t="shared" si="1"/>
        <v>0</v>
      </c>
    </row>
    <row r="21" spans="1:16" s="19" customFormat="1" ht="112.5" customHeight="1" thickBot="1" x14ac:dyDescent="0.3">
      <c r="A21" s="2">
        <v>14</v>
      </c>
      <c r="B21" s="29" t="s">
        <v>32</v>
      </c>
      <c r="C21" s="29"/>
      <c r="D21" s="32" t="s">
        <v>33</v>
      </c>
      <c r="E21" s="32"/>
      <c r="F21" s="32"/>
      <c r="G21" s="32"/>
      <c r="H21" s="32"/>
      <c r="I21" s="32"/>
      <c r="J21" s="32"/>
      <c r="K21" s="4" t="s">
        <v>26</v>
      </c>
      <c r="L21" s="9">
        <v>1500</v>
      </c>
      <c r="M21" s="9">
        <v>3000</v>
      </c>
      <c r="N21" s="10">
        <v>0</v>
      </c>
      <c r="O21" s="24">
        <f t="shared" si="0"/>
        <v>0</v>
      </c>
      <c r="P21" s="25">
        <f t="shared" si="1"/>
        <v>0</v>
      </c>
    </row>
    <row r="22" spans="1:16" ht="99.75" customHeight="1" thickBot="1" x14ac:dyDescent="0.3">
      <c r="A22" s="2">
        <v>15</v>
      </c>
      <c r="B22" s="29" t="s">
        <v>32</v>
      </c>
      <c r="C22" s="29"/>
      <c r="D22" s="32" t="s">
        <v>34</v>
      </c>
      <c r="E22" s="32"/>
      <c r="F22" s="32"/>
      <c r="G22" s="32"/>
      <c r="H22" s="32"/>
      <c r="I22" s="32"/>
      <c r="J22" s="32"/>
      <c r="K22" s="4" t="s">
        <v>26</v>
      </c>
      <c r="L22" s="9">
        <v>1500</v>
      </c>
      <c r="M22" s="9">
        <v>3000</v>
      </c>
      <c r="N22" s="10">
        <v>0</v>
      </c>
      <c r="O22" s="24">
        <f t="shared" si="0"/>
        <v>0</v>
      </c>
      <c r="P22" s="25">
        <f t="shared" si="1"/>
        <v>0</v>
      </c>
    </row>
    <row r="23" spans="1:16" ht="87" customHeight="1" thickBot="1" x14ac:dyDescent="0.3">
      <c r="A23" s="2">
        <v>16</v>
      </c>
      <c r="B23" s="29" t="s">
        <v>35</v>
      </c>
      <c r="C23" s="29"/>
      <c r="D23" s="32" t="s">
        <v>36</v>
      </c>
      <c r="E23" s="32"/>
      <c r="F23" s="32"/>
      <c r="G23" s="32"/>
      <c r="H23" s="32"/>
      <c r="I23" s="32"/>
      <c r="J23" s="32"/>
      <c r="K23" s="4" t="s">
        <v>26</v>
      </c>
      <c r="L23" s="9">
        <v>1500</v>
      </c>
      <c r="M23" s="9">
        <v>3000</v>
      </c>
      <c r="N23" s="10">
        <v>0</v>
      </c>
      <c r="O23" s="24">
        <f t="shared" si="0"/>
        <v>0</v>
      </c>
      <c r="P23" s="25">
        <f t="shared" si="1"/>
        <v>0</v>
      </c>
    </row>
    <row r="24" spans="1:16" ht="63.75" customHeight="1" thickBot="1" x14ac:dyDescent="0.3">
      <c r="A24" s="5">
        <v>17</v>
      </c>
      <c r="B24" s="30" t="s">
        <v>37</v>
      </c>
      <c r="C24" s="30"/>
      <c r="D24" s="32" t="s">
        <v>38</v>
      </c>
      <c r="E24" s="32"/>
      <c r="F24" s="32"/>
      <c r="G24" s="32"/>
      <c r="H24" s="32"/>
      <c r="I24" s="32"/>
      <c r="J24" s="32"/>
      <c r="K24" s="4" t="s">
        <v>26</v>
      </c>
      <c r="L24" s="9">
        <v>1000</v>
      </c>
      <c r="M24" s="9">
        <v>2000</v>
      </c>
      <c r="N24" s="10">
        <v>0</v>
      </c>
      <c r="O24" s="24">
        <f t="shared" si="0"/>
        <v>0</v>
      </c>
      <c r="P24" s="25">
        <f t="shared" si="1"/>
        <v>0</v>
      </c>
    </row>
    <row r="25" spans="1:16" ht="54" customHeight="1" thickBot="1" x14ac:dyDescent="0.3">
      <c r="A25" s="5">
        <v>18</v>
      </c>
      <c r="B25" s="29" t="s">
        <v>39</v>
      </c>
      <c r="C25" s="29"/>
      <c r="D25" s="33" t="s">
        <v>40</v>
      </c>
      <c r="E25" s="33"/>
      <c r="F25" s="33"/>
      <c r="G25" s="33"/>
      <c r="H25" s="33"/>
      <c r="I25" s="33"/>
      <c r="J25" s="33"/>
      <c r="K25" s="4" t="s">
        <v>26</v>
      </c>
      <c r="L25" s="9">
        <v>100</v>
      </c>
      <c r="M25" s="9">
        <v>200</v>
      </c>
      <c r="N25" s="10">
        <v>0</v>
      </c>
      <c r="O25" s="24">
        <f t="shared" si="0"/>
        <v>0</v>
      </c>
      <c r="P25" s="25">
        <f t="shared" si="1"/>
        <v>0</v>
      </c>
    </row>
    <row r="26" spans="1:16" ht="38.25" customHeight="1" thickBot="1" x14ac:dyDescent="0.3">
      <c r="A26" s="5">
        <v>19</v>
      </c>
      <c r="B26" s="29" t="s">
        <v>41</v>
      </c>
      <c r="C26" s="29"/>
      <c r="D26" s="33" t="s">
        <v>42</v>
      </c>
      <c r="E26" s="33"/>
      <c r="F26" s="33"/>
      <c r="G26" s="33"/>
      <c r="H26" s="33"/>
      <c r="I26" s="33"/>
      <c r="J26" s="33"/>
      <c r="K26" s="4" t="s">
        <v>26</v>
      </c>
      <c r="L26" s="9">
        <v>150</v>
      </c>
      <c r="M26" s="9">
        <v>300</v>
      </c>
      <c r="N26" s="10">
        <v>0</v>
      </c>
      <c r="O26" s="24">
        <f t="shared" si="0"/>
        <v>0</v>
      </c>
      <c r="P26" s="25">
        <f t="shared" si="1"/>
        <v>0</v>
      </c>
    </row>
    <row r="27" spans="1:16" ht="38.25" customHeight="1" thickBot="1" x14ac:dyDescent="0.3">
      <c r="A27" s="5">
        <v>20</v>
      </c>
      <c r="B27" s="30" t="s">
        <v>43</v>
      </c>
      <c r="C27" s="30"/>
      <c r="D27" s="33" t="s">
        <v>44</v>
      </c>
      <c r="E27" s="33"/>
      <c r="F27" s="33"/>
      <c r="G27" s="33"/>
      <c r="H27" s="33"/>
      <c r="I27" s="33"/>
      <c r="J27" s="33"/>
      <c r="K27" s="4" t="s">
        <v>26</v>
      </c>
      <c r="L27" s="9">
        <v>50</v>
      </c>
      <c r="M27" s="9">
        <v>100</v>
      </c>
      <c r="N27" s="10">
        <v>0</v>
      </c>
      <c r="O27" s="24">
        <f t="shared" si="0"/>
        <v>0</v>
      </c>
      <c r="P27" s="25">
        <f t="shared" si="1"/>
        <v>0</v>
      </c>
    </row>
    <row r="28" spans="1:16" ht="39" customHeight="1" thickBot="1" x14ac:dyDescent="0.3">
      <c r="A28" s="5">
        <v>21</v>
      </c>
      <c r="B28" s="38" t="s">
        <v>45</v>
      </c>
      <c r="C28" s="39"/>
      <c r="D28" s="40" t="s">
        <v>46</v>
      </c>
      <c r="E28" s="41"/>
      <c r="F28" s="41"/>
      <c r="G28" s="41"/>
      <c r="H28" s="41"/>
      <c r="I28" s="41"/>
      <c r="J28" s="42"/>
      <c r="K28" s="4" t="s">
        <v>26</v>
      </c>
      <c r="L28" s="9">
        <v>150</v>
      </c>
      <c r="M28" s="9">
        <v>300</v>
      </c>
      <c r="N28" s="10">
        <v>0</v>
      </c>
      <c r="O28" s="24">
        <f t="shared" si="0"/>
        <v>0</v>
      </c>
      <c r="P28" s="25">
        <f t="shared" si="1"/>
        <v>0</v>
      </c>
    </row>
    <row r="29" spans="1:16" ht="50.25" customHeight="1" thickBot="1" x14ac:dyDescent="0.3">
      <c r="A29" s="5">
        <v>22</v>
      </c>
      <c r="B29" s="30" t="s">
        <v>47</v>
      </c>
      <c r="C29" s="30"/>
      <c r="D29" s="32" t="s">
        <v>48</v>
      </c>
      <c r="E29" s="32"/>
      <c r="F29" s="32"/>
      <c r="G29" s="32"/>
      <c r="H29" s="32"/>
      <c r="I29" s="32"/>
      <c r="J29" s="32"/>
      <c r="K29" s="4" t="s">
        <v>26</v>
      </c>
      <c r="L29" s="9">
        <v>100</v>
      </c>
      <c r="M29" s="9">
        <v>200</v>
      </c>
      <c r="N29" s="10">
        <v>0</v>
      </c>
      <c r="O29" s="24">
        <f t="shared" si="0"/>
        <v>0</v>
      </c>
      <c r="P29" s="25">
        <f t="shared" si="1"/>
        <v>0</v>
      </c>
    </row>
    <row r="30" spans="1:16" ht="41.25" customHeight="1" thickBot="1" x14ac:dyDescent="0.3">
      <c r="A30" s="5">
        <v>23</v>
      </c>
      <c r="B30" s="29" t="s">
        <v>49</v>
      </c>
      <c r="C30" s="29"/>
      <c r="D30" s="32" t="s">
        <v>50</v>
      </c>
      <c r="E30" s="32"/>
      <c r="F30" s="32"/>
      <c r="G30" s="32"/>
      <c r="H30" s="32"/>
      <c r="I30" s="32"/>
      <c r="J30" s="32"/>
      <c r="K30" s="4" t="s">
        <v>26</v>
      </c>
      <c r="L30" s="9">
        <v>50</v>
      </c>
      <c r="M30" s="9">
        <v>100</v>
      </c>
      <c r="N30" s="10">
        <v>0</v>
      </c>
      <c r="O30" s="24">
        <f t="shared" si="0"/>
        <v>0</v>
      </c>
      <c r="P30" s="25">
        <f t="shared" si="1"/>
        <v>0</v>
      </c>
    </row>
    <row r="31" spans="1:16" ht="51" customHeight="1" thickBot="1" x14ac:dyDescent="0.3">
      <c r="A31" s="5">
        <v>24</v>
      </c>
      <c r="B31" s="29" t="s">
        <v>51</v>
      </c>
      <c r="C31" s="29"/>
      <c r="D31" s="33" t="s">
        <v>52</v>
      </c>
      <c r="E31" s="33"/>
      <c r="F31" s="33"/>
      <c r="G31" s="33"/>
      <c r="H31" s="33"/>
      <c r="I31" s="33"/>
      <c r="J31" s="33"/>
      <c r="K31" s="4" t="s">
        <v>26</v>
      </c>
      <c r="L31" s="9">
        <v>60</v>
      </c>
      <c r="M31" s="9">
        <v>120</v>
      </c>
      <c r="N31" s="10">
        <v>0</v>
      </c>
      <c r="O31" s="24">
        <f t="shared" si="0"/>
        <v>0</v>
      </c>
      <c r="P31" s="25">
        <f t="shared" si="1"/>
        <v>0</v>
      </c>
    </row>
    <row r="32" spans="1:16" ht="45" customHeight="1" thickBot="1" x14ac:dyDescent="0.3">
      <c r="A32" s="5">
        <v>25</v>
      </c>
      <c r="B32" s="29" t="s">
        <v>53</v>
      </c>
      <c r="C32" s="29"/>
      <c r="D32" s="32" t="s">
        <v>54</v>
      </c>
      <c r="E32" s="32"/>
      <c r="F32" s="32"/>
      <c r="G32" s="32"/>
      <c r="H32" s="32"/>
      <c r="I32" s="32"/>
      <c r="J32" s="32"/>
      <c r="K32" s="4" t="s">
        <v>26</v>
      </c>
      <c r="L32" s="9">
        <v>1500</v>
      </c>
      <c r="M32" s="9">
        <v>3000</v>
      </c>
      <c r="N32" s="10">
        <v>0</v>
      </c>
      <c r="O32" s="24">
        <f t="shared" si="0"/>
        <v>0</v>
      </c>
      <c r="P32" s="25">
        <f t="shared" si="1"/>
        <v>0</v>
      </c>
    </row>
    <row r="33" spans="1:16" ht="60" customHeight="1" thickBot="1" x14ac:dyDescent="0.3">
      <c r="A33" s="5">
        <v>26</v>
      </c>
      <c r="B33" s="29" t="s">
        <v>53</v>
      </c>
      <c r="C33" s="29"/>
      <c r="D33" s="32" t="s">
        <v>55</v>
      </c>
      <c r="E33" s="32"/>
      <c r="F33" s="32"/>
      <c r="G33" s="32"/>
      <c r="H33" s="32"/>
      <c r="I33" s="32"/>
      <c r="J33" s="32"/>
      <c r="K33" s="4" t="s">
        <v>26</v>
      </c>
      <c r="L33" s="9">
        <v>4000</v>
      </c>
      <c r="M33" s="9">
        <v>8000</v>
      </c>
      <c r="N33" s="10">
        <v>0</v>
      </c>
      <c r="O33" s="24">
        <f t="shared" si="0"/>
        <v>0</v>
      </c>
      <c r="P33" s="25">
        <f t="shared" si="1"/>
        <v>0</v>
      </c>
    </row>
    <row r="34" spans="1:16" ht="59.25" customHeight="1" thickBot="1" x14ac:dyDescent="0.3">
      <c r="A34" s="5">
        <v>27</v>
      </c>
      <c r="B34" s="29" t="s">
        <v>56</v>
      </c>
      <c r="C34" s="29"/>
      <c r="D34" s="32" t="s">
        <v>57</v>
      </c>
      <c r="E34" s="32"/>
      <c r="F34" s="32"/>
      <c r="G34" s="32"/>
      <c r="H34" s="32"/>
      <c r="I34" s="32"/>
      <c r="J34" s="32"/>
      <c r="K34" s="4" t="s">
        <v>26</v>
      </c>
      <c r="L34" s="9">
        <v>6000</v>
      </c>
      <c r="M34" s="9">
        <v>12000</v>
      </c>
      <c r="N34" s="10">
        <v>0</v>
      </c>
      <c r="O34" s="24">
        <f t="shared" si="0"/>
        <v>0</v>
      </c>
      <c r="P34" s="25">
        <f t="shared" si="1"/>
        <v>0</v>
      </c>
    </row>
    <row r="35" spans="1:16" ht="41.25" customHeight="1" thickBot="1" x14ac:dyDescent="0.3">
      <c r="A35" s="5">
        <v>28</v>
      </c>
      <c r="B35" s="29" t="s">
        <v>58</v>
      </c>
      <c r="C35" s="29"/>
      <c r="D35" s="32" t="s">
        <v>59</v>
      </c>
      <c r="E35" s="32"/>
      <c r="F35" s="32"/>
      <c r="G35" s="32"/>
      <c r="H35" s="32"/>
      <c r="I35" s="32"/>
      <c r="J35" s="32"/>
      <c r="K35" s="4" t="s">
        <v>26</v>
      </c>
      <c r="L35" s="9">
        <v>1000</v>
      </c>
      <c r="M35" s="9">
        <v>2000</v>
      </c>
      <c r="N35" s="10">
        <v>0</v>
      </c>
      <c r="O35" s="24">
        <f t="shared" si="0"/>
        <v>0</v>
      </c>
      <c r="P35" s="25">
        <f t="shared" si="1"/>
        <v>0</v>
      </c>
    </row>
    <row r="36" spans="1:16" ht="44.25" customHeight="1" thickBot="1" x14ac:dyDescent="0.3">
      <c r="A36" s="5">
        <v>29</v>
      </c>
      <c r="B36" s="29" t="s">
        <v>58</v>
      </c>
      <c r="C36" s="29"/>
      <c r="D36" s="32" t="s">
        <v>60</v>
      </c>
      <c r="E36" s="32"/>
      <c r="F36" s="32"/>
      <c r="G36" s="32"/>
      <c r="H36" s="32"/>
      <c r="I36" s="32"/>
      <c r="J36" s="32"/>
      <c r="K36" s="4" t="s">
        <v>26</v>
      </c>
      <c r="L36" s="9">
        <v>300</v>
      </c>
      <c r="M36" s="9">
        <v>600</v>
      </c>
      <c r="N36" s="10">
        <v>0</v>
      </c>
      <c r="O36" s="24">
        <f t="shared" si="0"/>
        <v>0</v>
      </c>
      <c r="P36" s="25">
        <f t="shared" si="1"/>
        <v>0</v>
      </c>
    </row>
    <row r="37" spans="1:16" ht="69.95" customHeight="1" thickBot="1" x14ac:dyDescent="0.3">
      <c r="A37" s="5">
        <v>30</v>
      </c>
      <c r="B37" s="30" t="s">
        <v>61</v>
      </c>
      <c r="C37" s="30"/>
      <c r="D37" s="32" t="s">
        <v>62</v>
      </c>
      <c r="E37" s="32"/>
      <c r="F37" s="32"/>
      <c r="G37" s="32"/>
      <c r="H37" s="32"/>
      <c r="I37" s="32"/>
      <c r="J37" s="32"/>
      <c r="K37" s="4" t="s">
        <v>26</v>
      </c>
      <c r="L37" s="9">
        <v>250</v>
      </c>
      <c r="M37" s="9">
        <v>500</v>
      </c>
      <c r="N37" s="10">
        <v>0</v>
      </c>
      <c r="O37" s="24">
        <f t="shared" si="0"/>
        <v>0</v>
      </c>
      <c r="P37" s="25">
        <f t="shared" si="1"/>
        <v>0</v>
      </c>
    </row>
    <row r="38" spans="1:16" ht="48.75" customHeight="1" thickBot="1" x14ac:dyDescent="0.3">
      <c r="A38" s="5">
        <v>31</v>
      </c>
      <c r="B38" s="29" t="s">
        <v>63</v>
      </c>
      <c r="C38" s="29"/>
      <c r="D38" s="32" t="s">
        <v>64</v>
      </c>
      <c r="E38" s="32"/>
      <c r="F38" s="32"/>
      <c r="G38" s="32"/>
      <c r="H38" s="32"/>
      <c r="I38" s="32"/>
      <c r="J38" s="32"/>
      <c r="K38" s="4" t="s">
        <v>26</v>
      </c>
      <c r="L38" s="9">
        <v>20</v>
      </c>
      <c r="M38" s="9">
        <v>40</v>
      </c>
      <c r="N38" s="10">
        <v>0</v>
      </c>
      <c r="O38" s="24">
        <f t="shared" si="0"/>
        <v>0</v>
      </c>
      <c r="P38" s="25">
        <f t="shared" si="1"/>
        <v>0</v>
      </c>
    </row>
    <row r="39" spans="1:16" ht="47.25" customHeight="1" thickBot="1" x14ac:dyDescent="0.3">
      <c r="A39" s="5">
        <v>32</v>
      </c>
      <c r="B39" s="30" t="s">
        <v>65</v>
      </c>
      <c r="C39" s="30"/>
      <c r="D39" s="32" t="s">
        <v>66</v>
      </c>
      <c r="E39" s="32"/>
      <c r="F39" s="32"/>
      <c r="G39" s="32"/>
      <c r="H39" s="32"/>
      <c r="I39" s="32"/>
      <c r="J39" s="32"/>
      <c r="K39" s="4" t="s">
        <v>26</v>
      </c>
      <c r="L39" s="9">
        <v>70</v>
      </c>
      <c r="M39" s="9">
        <v>140</v>
      </c>
      <c r="N39" s="10">
        <v>0</v>
      </c>
      <c r="O39" s="24">
        <f t="shared" si="0"/>
        <v>0</v>
      </c>
      <c r="P39" s="25">
        <f t="shared" si="1"/>
        <v>0</v>
      </c>
    </row>
    <row r="40" spans="1:16" ht="104.25" customHeight="1" thickBot="1" x14ac:dyDescent="0.3">
      <c r="A40" s="5">
        <v>33</v>
      </c>
      <c r="B40" s="30" t="s">
        <v>67</v>
      </c>
      <c r="C40" s="30"/>
      <c r="D40" s="32" t="s">
        <v>68</v>
      </c>
      <c r="E40" s="32"/>
      <c r="F40" s="32"/>
      <c r="G40" s="32"/>
      <c r="H40" s="32"/>
      <c r="I40" s="32"/>
      <c r="J40" s="32"/>
      <c r="K40" s="4" t="s">
        <v>26</v>
      </c>
      <c r="L40" s="9">
        <v>1500</v>
      </c>
      <c r="M40" s="9">
        <v>3000</v>
      </c>
      <c r="N40" s="10">
        <v>0</v>
      </c>
      <c r="O40" s="24">
        <f t="shared" si="0"/>
        <v>0</v>
      </c>
      <c r="P40" s="25">
        <f t="shared" si="1"/>
        <v>0</v>
      </c>
    </row>
    <row r="41" spans="1:16" ht="75" customHeight="1" thickBot="1" x14ac:dyDescent="0.3">
      <c r="A41" s="5">
        <v>34</v>
      </c>
      <c r="B41" s="30" t="s">
        <v>69</v>
      </c>
      <c r="C41" s="30"/>
      <c r="D41" s="32" t="s">
        <v>70</v>
      </c>
      <c r="E41" s="32"/>
      <c r="F41" s="32"/>
      <c r="G41" s="32"/>
      <c r="H41" s="32"/>
      <c r="I41" s="32"/>
      <c r="J41" s="32"/>
      <c r="K41" s="4" t="s">
        <v>26</v>
      </c>
      <c r="L41" s="9">
        <v>1250</v>
      </c>
      <c r="M41" s="9">
        <v>2500</v>
      </c>
      <c r="N41" s="10">
        <v>0</v>
      </c>
      <c r="O41" s="24">
        <f t="shared" si="0"/>
        <v>0</v>
      </c>
      <c r="P41" s="25">
        <f t="shared" si="1"/>
        <v>0</v>
      </c>
    </row>
    <row r="42" spans="1:16" ht="57" customHeight="1" thickBot="1" x14ac:dyDescent="0.3">
      <c r="A42" s="5">
        <v>35</v>
      </c>
      <c r="B42" s="29" t="s">
        <v>71</v>
      </c>
      <c r="C42" s="29"/>
      <c r="D42" s="32" t="s">
        <v>72</v>
      </c>
      <c r="E42" s="32"/>
      <c r="F42" s="32"/>
      <c r="G42" s="32"/>
      <c r="H42" s="32"/>
      <c r="I42" s="32"/>
      <c r="J42" s="32"/>
      <c r="K42" s="4" t="s">
        <v>26</v>
      </c>
      <c r="L42" s="9">
        <v>400</v>
      </c>
      <c r="M42" s="9">
        <v>800</v>
      </c>
      <c r="N42" s="10">
        <v>0</v>
      </c>
      <c r="O42" s="24">
        <f t="shared" si="0"/>
        <v>0</v>
      </c>
      <c r="P42" s="25">
        <f t="shared" si="1"/>
        <v>0</v>
      </c>
    </row>
    <row r="43" spans="1:16" ht="63.75" customHeight="1" thickBot="1" x14ac:dyDescent="0.3">
      <c r="A43" s="5">
        <v>36</v>
      </c>
      <c r="B43" s="30" t="s">
        <v>73</v>
      </c>
      <c r="C43" s="30"/>
      <c r="D43" s="32" t="s">
        <v>74</v>
      </c>
      <c r="E43" s="32"/>
      <c r="F43" s="32"/>
      <c r="G43" s="32"/>
      <c r="H43" s="32"/>
      <c r="I43" s="32"/>
      <c r="J43" s="32"/>
      <c r="K43" s="4" t="s">
        <v>26</v>
      </c>
      <c r="L43" s="9">
        <v>300</v>
      </c>
      <c r="M43" s="9">
        <v>600</v>
      </c>
      <c r="N43" s="10">
        <v>0</v>
      </c>
      <c r="O43" s="24">
        <f t="shared" si="0"/>
        <v>0</v>
      </c>
      <c r="P43" s="25">
        <f t="shared" si="1"/>
        <v>0</v>
      </c>
    </row>
    <row r="44" spans="1:16" ht="53.25" customHeight="1" thickBot="1" x14ac:dyDescent="0.3">
      <c r="A44" s="5">
        <v>37</v>
      </c>
      <c r="B44" s="30" t="s">
        <v>75</v>
      </c>
      <c r="C44" s="30"/>
      <c r="D44" s="32" t="s">
        <v>76</v>
      </c>
      <c r="E44" s="32"/>
      <c r="F44" s="32"/>
      <c r="G44" s="32"/>
      <c r="H44" s="32"/>
      <c r="I44" s="32"/>
      <c r="J44" s="32"/>
      <c r="K44" s="4" t="s">
        <v>26</v>
      </c>
      <c r="L44" s="9">
        <v>300</v>
      </c>
      <c r="M44" s="9">
        <v>600</v>
      </c>
      <c r="N44" s="10">
        <v>0</v>
      </c>
      <c r="O44" s="24">
        <f t="shared" si="0"/>
        <v>0</v>
      </c>
      <c r="P44" s="25">
        <f t="shared" si="1"/>
        <v>0</v>
      </c>
    </row>
    <row r="45" spans="1:16" ht="79.5" customHeight="1" thickBot="1" x14ac:dyDescent="0.3">
      <c r="A45" s="5">
        <v>38</v>
      </c>
      <c r="B45" s="29" t="s">
        <v>77</v>
      </c>
      <c r="C45" s="29"/>
      <c r="D45" s="32" t="s">
        <v>78</v>
      </c>
      <c r="E45" s="32"/>
      <c r="F45" s="32"/>
      <c r="G45" s="32"/>
      <c r="H45" s="32"/>
      <c r="I45" s="32"/>
      <c r="J45" s="32"/>
      <c r="K45" s="4" t="s">
        <v>26</v>
      </c>
      <c r="L45" s="9">
        <v>80</v>
      </c>
      <c r="M45" s="9">
        <v>160</v>
      </c>
      <c r="N45" s="10">
        <v>0</v>
      </c>
      <c r="O45" s="24">
        <f t="shared" si="0"/>
        <v>0</v>
      </c>
      <c r="P45" s="25">
        <f t="shared" si="1"/>
        <v>0</v>
      </c>
    </row>
    <row r="46" spans="1:16" ht="69.95" customHeight="1" thickBot="1" x14ac:dyDescent="0.3">
      <c r="A46" s="5">
        <v>39</v>
      </c>
      <c r="B46" s="29" t="s">
        <v>79</v>
      </c>
      <c r="C46" s="29"/>
      <c r="D46" s="32" t="s">
        <v>80</v>
      </c>
      <c r="E46" s="32"/>
      <c r="F46" s="32"/>
      <c r="G46" s="32"/>
      <c r="H46" s="32"/>
      <c r="I46" s="32"/>
      <c r="J46" s="32"/>
      <c r="K46" s="4" t="s">
        <v>26</v>
      </c>
      <c r="L46" s="9">
        <v>300</v>
      </c>
      <c r="M46" s="9">
        <v>600</v>
      </c>
      <c r="N46" s="10">
        <v>0</v>
      </c>
      <c r="O46" s="24">
        <f t="shared" si="0"/>
        <v>0</v>
      </c>
      <c r="P46" s="25">
        <f t="shared" si="1"/>
        <v>0</v>
      </c>
    </row>
    <row r="47" spans="1:16" ht="69.95" customHeight="1" thickBot="1" x14ac:dyDescent="0.3">
      <c r="A47" s="5">
        <v>40</v>
      </c>
      <c r="B47" s="29" t="s">
        <v>81</v>
      </c>
      <c r="C47" s="29"/>
      <c r="D47" s="32" t="s">
        <v>80</v>
      </c>
      <c r="E47" s="32"/>
      <c r="F47" s="32"/>
      <c r="G47" s="32"/>
      <c r="H47" s="32"/>
      <c r="I47" s="32"/>
      <c r="J47" s="32"/>
      <c r="K47" s="4" t="s">
        <v>26</v>
      </c>
      <c r="L47" s="9">
        <v>100</v>
      </c>
      <c r="M47" s="9">
        <v>200</v>
      </c>
      <c r="N47" s="10">
        <v>0</v>
      </c>
      <c r="O47" s="24">
        <f t="shared" si="0"/>
        <v>0</v>
      </c>
      <c r="P47" s="25">
        <f t="shared" si="1"/>
        <v>0</v>
      </c>
    </row>
    <row r="48" spans="1:16" ht="69.95" customHeight="1" thickBot="1" x14ac:dyDescent="0.3">
      <c r="A48" s="5">
        <v>41</v>
      </c>
      <c r="B48" s="30" t="s">
        <v>82</v>
      </c>
      <c r="C48" s="30"/>
      <c r="D48" s="32" t="s">
        <v>83</v>
      </c>
      <c r="E48" s="32"/>
      <c r="F48" s="32"/>
      <c r="G48" s="32"/>
      <c r="H48" s="32"/>
      <c r="I48" s="32"/>
      <c r="J48" s="32"/>
      <c r="K48" s="4" t="s">
        <v>26</v>
      </c>
      <c r="L48" s="9">
        <v>2000</v>
      </c>
      <c r="M48" s="9">
        <v>4000</v>
      </c>
      <c r="N48" s="10">
        <v>0</v>
      </c>
      <c r="O48" s="24">
        <f t="shared" si="0"/>
        <v>0</v>
      </c>
      <c r="P48" s="25">
        <f t="shared" si="1"/>
        <v>0</v>
      </c>
    </row>
    <row r="49" spans="1:16" ht="69.95" customHeight="1" thickBot="1" x14ac:dyDescent="0.3">
      <c r="A49" s="5">
        <v>42</v>
      </c>
      <c r="B49" s="29" t="s">
        <v>84</v>
      </c>
      <c r="C49" s="29"/>
      <c r="D49" s="32" t="s">
        <v>85</v>
      </c>
      <c r="E49" s="32"/>
      <c r="F49" s="32"/>
      <c r="G49" s="32"/>
      <c r="H49" s="32"/>
      <c r="I49" s="32"/>
      <c r="J49" s="32"/>
      <c r="K49" s="4" t="s">
        <v>26</v>
      </c>
      <c r="L49" s="9">
        <v>2000</v>
      </c>
      <c r="M49" s="9">
        <v>4000</v>
      </c>
      <c r="N49" s="10">
        <v>0</v>
      </c>
      <c r="O49" s="24">
        <f t="shared" si="0"/>
        <v>0</v>
      </c>
      <c r="P49" s="25">
        <f t="shared" si="1"/>
        <v>0</v>
      </c>
    </row>
    <row r="50" spans="1:16" ht="69.75" customHeight="1" thickBot="1" x14ac:dyDescent="0.3">
      <c r="A50" s="5">
        <v>43</v>
      </c>
      <c r="B50" s="30" t="s">
        <v>86</v>
      </c>
      <c r="C50" s="30"/>
      <c r="D50" s="32" t="s">
        <v>87</v>
      </c>
      <c r="E50" s="32"/>
      <c r="F50" s="32"/>
      <c r="G50" s="32"/>
      <c r="H50" s="32"/>
      <c r="I50" s="32"/>
      <c r="J50" s="32"/>
      <c r="K50" s="4" t="s">
        <v>26</v>
      </c>
      <c r="L50" s="9">
        <v>3000</v>
      </c>
      <c r="M50" s="9">
        <v>6000</v>
      </c>
      <c r="N50" s="10">
        <v>0</v>
      </c>
      <c r="O50" s="24">
        <f t="shared" si="0"/>
        <v>0</v>
      </c>
      <c r="P50" s="25">
        <f t="shared" si="1"/>
        <v>0</v>
      </c>
    </row>
    <row r="51" spans="1:16" ht="69.95" customHeight="1" thickBot="1" x14ac:dyDescent="0.3">
      <c r="A51" s="5">
        <v>44</v>
      </c>
      <c r="B51" s="29" t="s">
        <v>88</v>
      </c>
      <c r="C51" s="29"/>
      <c r="D51" s="32" t="s">
        <v>89</v>
      </c>
      <c r="E51" s="32"/>
      <c r="F51" s="32"/>
      <c r="G51" s="32"/>
      <c r="H51" s="32"/>
      <c r="I51" s="32"/>
      <c r="J51" s="32"/>
      <c r="K51" s="4" t="s">
        <v>26</v>
      </c>
      <c r="L51" s="9">
        <v>10</v>
      </c>
      <c r="M51" s="9">
        <v>20</v>
      </c>
      <c r="N51" s="10">
        <v>0</v>
      </c>
      <c r="O51" s="24">
        <f t="shared" si="0"/>
        <v>0</v>
      </c>
      <c r="P51" s="25">
        <f t="shared" si="1"/>
        <v>0</v>
      </c>
    </row>
    <row r="52" spans="1:16" ht="70.5" customHeight="1" thickBot="1" x14ac:dyDescent="0.3">
      <c r="A52" s="5">
        <v>45</v>
      </c>
      <c r="B52" s="29" t="s">
        <v>90</v>
      </c>
      <c r="C52" s="29"/>
      <c r="D52" s="32" t="s">
        <v>91</v>
      </c>
      <c r="E52" s="32"/>
      <c r="F52" s="32"/>
      <c r="G52" s="32"/>
      <c r="H52" s="32"/>
      <c r="I52" s="32"/>
      <c r="J52" s="32"/>
      <c r="K52" s="4" t="s">
        <v>26</v>
      </c>
      <c r="L52" s="9">
        <v>10</v>
      </c>
      <c r="M52" s="9">
        <v>20</v>
      </c>
      <c r="N52" s="10">
        <v>0</v>
      </c>
      <c r="O52" s="24">
        <f t="shared" si="0"/>
        <v>0</v>
      </c>
      <c r="P52" s="25">
        <f t="shared" si="1"/>
        <v>0</v>
      </c>
    </row>
    <row r="53" spans="1:16" ht="71.25" customHeight="1" thickBot="1" x14ac:dyDescent="0.3">
      <c r="A53" s="5">
        <v>46</v>
      </c>
      <c r="B53" s="30" t="s">
        <v>92</v>
      </c>
      <c r="C53" s="30"/>
      <c r="D53" s="32" t="s">
        <v>89</v>
      </c>
      <c r="E53" s="32"/>
      <c r="F53" s="32"/>
      <c r="G53" s="32"/>
      <c r="H53" s="32"/>
      <c r="I53" s="32"/>
      <c r="J53" s="32"/>
      <c r="K53" s="4" t="s">
        <v>26</v>
      </c>
      <c r="L53" s="9">
        <v>10</v>
      </c>
      <c r="M53" s="9">
        <v>20</v>
      </c>
      <c r="N53" s="10">
        <v>0</v>
      </c>
      <c r="O53" s="24">
        <f t="shared" si="0"/>
        <v>0</v>
      </c>
      <c r="P53" s="25">
        <f t="shared" si="1"/>
        <v>0</v>
      </c>
    </row>
    <row r="54" spans="1:16" ht="73.5" customHeight="1" thickBot="1" x14ac:dyDescent="0.3">
      <c r="A54" s="5">
        <v>47</v>
      </c>
      <c r="B54" s="30" t="s">
        <v>93</v>
      </c>
      <c r="C54" s="30"/>
      <c r="D54" s="32" t="s">
        <v>94</v>
      </c>
      <c r="E54" s="32"/>
      <c r="F54" s="32"/>
      <c r="G54" s="32"/>
      <c r="H54" s="32"/>
      <c r="I54" s="32"/>
      <c r="J54" s="32"/>
      <c r="K54" s="4" t="s">
        <v>26</v>
      </c>
      <c r="L54" s="9">
        <v>10</v>
      </c>
      <c r="M54" s="9">
        <v>20</v>
      </c>
      <c r="N54" s="10">
        <v>0</v>
      </c>
      <c r="O54" s="24">
        <f t="shared" si="0"/>
        <v>0</v>
      </c>
      <c r="P54" s="25">
        <f t="shared" si="1"/>
        <v>0</v>
      </c>
    </row>
    <row r="55" spans="1:16" ht="69.95" customHeight="1" thickBot="1" x14ac:dyDescent="0.3">
      <c r="A55" s="5">
        <v>48</v>
      </c>
      <c r="B55" s="30" t="s">
        <v>95</v>
      </c>
      <c r="C55" s="30"/>
      <c r="D55" s="32" t="s">
        <v>220</v>
      </c>
      <c r="E55" s="32"/>
      <c r="F55" s="32"/>
      <c r="G55" s="32"/>
      <c r="H55" s="32"/>
      <c r="I55" s="32"/>
      <c r="J55" s="32"/>
      <c r="K55" s="4" t="s">
        <v>26</v>
      </c>
      <c r="L55" s="9">
        <v>10</v>
      </c>
      <c r="M55" s="9">
        <v>20</v>
      </c>
      <c r="N55" s="10">
        <v>0</v>
      </c>
      <c r="O55" s="24">
        <f t="shared" si="0"/>
        <v>0</v>
      </c>
      <c r="P55" s="25">
        <f t="shared" si="1"/>
        <v>0</v>
      </c>
    </row>
    <row r="56" spans="1:16" ht="69.95" customHeight="1" thickBot="1" x14ac:dyDescent="0.3">
      <c r="A56" s="5">
        <v>49</v>
      </c>
      <c r="B56" s="30" t="s">
        <v>96</v>
      </c>
      <c r="C56" s="30"/>
      <c r="D56" s="32" t="s">
        <v>219</v>
      </c>
      <c r="E56" s="32"/>
      <c r="F56" s="32"/>
      <c r="G56" s="32"/>
      <c r="H56" s="32"/>
      <c r="I56" s="32"/>
      <c r="J56" s="32"/>
      <c r="K56" s="4" t="s">
        <v>99</v>
      </c>
      <c r="L56" s="9">
        <v>1000</v>
      </c>
      <c r="M56" s="9">
        <v>2000</v>
      </c>
      <c r="N56" s="10">
        <v>0</v>
      </c>
      <c r="O56" s="24">
        <f t="shared" si="0"/>
        <v>0</v>
      </c>
      <c r="P56" s="25">
        <f t="shared" si="1"/>
        <v>0</v>
      </c>
    </row>
    <row r="57" spans="1:16" ht="69.95" customHeight="1" thickBot="1" x14ac:dyDescent="0.3">
      <c r="A57" s="5">
        <v>50</v>
      </c>
      <c r="B57" s="29" t="s">
        <v>97</v>
      </c>
      <c r="C57" s="29"/>
      <c r="D57" s="32" t="s">
        <v>98</v>
      </c>
      <c r="E57" s="32"/>
      <c r="F57" s="32"/>
      <c r="G57" s="32"/>
      <c r="H57" s="32"/>
      <c r="I57" s="32"/>
      <c r="J57" s="32"/>
      <c r="K57" s="4" t="s">
        <v>99</v>
      </c>
      <c r="L57" s="9">
        <v>100</v>
      </c>
      <c r="M57" s="9">
        <v>200</v>
      </c>
      <c r="N57" s="10">
        <v>0</v>
      </c>
      <c r="O57" s="24">
        <f t="shared" si="0"/>
        <v>0</v>
      </c>
      <c r="P57" s="25">
        <f t="shared" si="1"/>
        <v>0</v>
      </c>
    </row>
    <row r="58" spans="1:16" ht="33.75" customHeight="1" thickBot="1" x14ac:dyDescent="0.3">
      <c r="A58" s="5">
        <v>51</v>
      </c>
      <c r="B58" s="29" t="s">
        <v>100</v>
      </c>
      <c r="C58" s="29"/>
      <c r="D58" s="32" t="s">
        <v>101</v>
      </c>
      <c r="E58" s="32"/>
      <c r="F58" s="32"/>
      <c r="G58" s="32"/>
      <c r="H58" s="32"/>
      <c r="I58" s="32"/>
      <c r="J58" s="32"/>
      <c r="K58" s="4" t="s">
        <v>26</v>
      </c>
      <c r="L58" s="9">
        <v>100</v>
      </c>
      <c r="M58" s="9">
        <v>200</v>
      </c>
      <c r="N58" s="10">
        <v>0</v>
      </c>
      <c r="O58" s="24">
        <f t="shared" si="0"/>
        <v>0</v>
      </c>
      <c r="P58" s="25">
        <f t="shared" si="1"/>
        <v>0</v>
      </c>
    </row>
    <row r="59" spans="1:16" ht="48" customHeight="1" thickBot="1" x14ac:dyDescent="0.3">
      <c r="A59" s="2">
        <v>52</v>
      </c>
      <c r="B59" s="30" t="s">
        <v>102</v>
      </c>
      <c r="C59" s="30"/>
      <c r="D59" s="32" t="s">
        <v>103</v>
      </c>
      <c r="E59" s="32"/>
      <c r="F59" s="32"/>
      <c r="G59" s="32"/>
      <c r="H59" s="32"/>
      <c r="I59" s="32"/>
      <c r="J59" s="32"/>
      <c r="K59" s="4" t="s">
        <v>26</v>
      </c>
      <c r="L59" s="9">
        <v>10</v>
      </c>
      <c r="M59" s="9">
        <v>20</v>
      </c>
      <c r="N59" s="10">
        <v>0</v>
      </c>
      <c r="O59" s="24">
        <f t="shared" si="0"/>
        <v>0</v>
      </c>
      <c r="P59" s="25">
        <f t="shared" si="1"/>
        <v>0</v>
      </c>
    </row>
    <row r="60" spans="1:16" ht="60.75" customHeight="1" thickBot="1" x14ac:dyDescent="0.3">
      <c r="A60" s="2">
        <v>53</v>
      </c>
      <c r="B60" s="30" t="s">
        <v>104</v>
      </c>
      <c r="C60" s="30"/>
      <c r="D60" s="32" t="s">
        <v>105</v>
      </c>
      <c r="E60" s="32"/>
      <c r="F60" s="32"/>
      <c r="G60" s="32"/>
      <c r="H60" s="32"/>
      <c r="I60" s="32"/>
      <c r="J60" s="32"/>
      <c r="K60" s="4" t="s">
        <v>26</v>
      </c>
      <c r="L60" s="9">
        <v>25</v>
      </c>
      <c r="M60" s="9">
        <v>50</v>
      </c>
      <c r="N60" s="10">
        <v>0</v>
      </c>
      <c r="O60" s="24">
        <f t="shared" si="0"/>
        <v>0</v>
      </c>
      <c r="P60" s="25">
        <f t="shared" si="1"/>
        <v>0</v>
      </c>
    </row>
    <row r="61" spans="1:16" ht="63" customHeight="1" thickBot="1" x14ac:dyDescent="0.3">
      <c r="A61" s="2">
        <v>54</v>
      </c>
      <c r="B61" s="29" t="s">
        <v>106</v>
      </c>
      <c r="C61" s="29"/>
      <c r="D61" s="32" t="s">
        <v>107</v>
      </c>
      <c r="E61" s="32"/>
      <c r="F61" s="32"/>
      <c r="G61" s="32"/>
      <c r="H61" s="32"/>
      <c r="I61" s="32"/>
      <c r="J61" s="32"/>
      <c r="K61" s="4" t="s">
        <v>26</v>
      </c>
      <c r="L61" s="9">
        <v>50</v>
      </c>
      <c r="M61" s="9">
        <v>100</v>
      </c>
      <c r="N61" s="10">
        <v>0</v>
      </c>
      <c r="O61" s="24">
        <f t="shared" si="0"/>
        <v>0</v>
      </c>
      <c r="P61" s="25">
        <f t="shared" si="1"/>
        <v>0</v>
      </c>
    </row>
    <row r="62" spans="1:16" ht="101.25" customHeight="1" thickBot="1" x14ac:dyDescent="0.3">
      <c r="A62" s="2">
        <v>55</v>
      </c>
      <c r="B62" s="29" t="s">
        <v>108</v>
      </c>
      <c r="C62" s="29"/>
      <c r="D62" s="32" t="s">
        <v>109</v>
      </c>
      <c r="E62" s="32"/>
      <c r="F62" s="32"/>
      <c r="G62" s="32"/>
      <c r="H62" s="32"/>
      <c r="I62" s="32"/>
      <c r="J62" s="32"/>
      <c r="K62" s="4" t="s">
        <v>26</v>
      </c>
      <c r="L62" s="9">
        <v>25</v>
      </c>
      <c r="M62" s="9">
        <v>50</v>
      </c>
      <c r="N62" s="10">
        <v>0</v>
      </c>
      <c r="O62" s="24">
        <f t="shared" si="0"/>
        <v>0</v>
      </c>
      <c r="P62" s="25">
        <f t="shared" si="1"/>
        <v>0</v>
      </c>
    </row>
    <row r="63" spans="1:16" ht="59.25" customHeight="1" thickBot="1" x14ac:dyDescent="0.3">
      <c r="A63" s="2">
        <v>56</v>
      </c>
      <c r="B63" s="29" t="s">
        <v>110</v>
      </c>
      <c r="C63" s="29"/>
      <c r="D63" s="32" t="s">
        <v>111</v>
      </c>
      <c r="E63" s="32"/>
      <c r="F63" s="32"/>
      <c r="G63" s="32"/>
      <c r="H63" s="32"/>
      <c r="I63" s="32"/>
      <c r="J63" s="32"/>
      <c r="K63" s="4" t="s">
        <v>26</v>
      </c>
      <c r="L63" s="9">
        <v>10</v>
      </c>
      <c r="M63" s="9">
        <v>20</v>
      </c>
      <c r="N63" s="10">
        <v>0</v>
      </c>
      <c r="O63" s="24">
        <f t="shared" si="0"/>
        <v>0</v>
      </c>
      <c r="P63" s="25">
        <f t="shared" si="1"/>
        <v>0</v>
      </c>
    </row>
    <row r="64" spans="1:16" ht="47.25" customHeight="1" thickBot="1" x14ac:dyDescent="0.3">
      <c r="A64" s="2">
        <v>57</v>
      </c>
      <c r="B64" s="30" t="s">
        <v>112</v>
      </c>
      <c r="C64" s="30"/>
      <c r="D64" s="33" t="s">
        <v>113</v>
      </c>
      <c r="E64" s="33"/>
      <c r="F64" s="33"/>
      <c r="G64" s="33"/>
      <c r="H64" s="33"/>
      <c r="I64" s="33"/>
      <c r="J64" s="33"/>
      <c r="K64" s="4" t="s">
        <v>26</v>
      </c>
      <c r="L64" s="9">
        <v>50</v>
      </c>
      <c r="M64" s="9">
        <v>100</v>
      </c>
      <c r="N64" s="10">
        <v>0</v>
      </c>
      <c r="O64" s="24">
        <f t="shared" si="0"/>
        <v>0</v>
      </c>
      <c r="P64" s="25">
        <f t="shared" si="1"/>
        <v>0</v>
      </c>
    </row>
    <row r="65" spans="1:16" ht="45.75" customHeight="1" thickBot="1" x14ac:dyDescent="0.3">
      <c r="A65" s="2">
        <v>58</v>
      </c>
      <c r="B65" s="31" t="s">
        <v>114</v>
      </c>
      <c r="C65" s="31"/>
      <c r="D65" s="32" t="s">
        <v>115</v>
      </c>
      <c r="E65" s="32"/>
      <c r="F65" s="32"/>
      <c r="G65" s="32"/>
      <c r="H65" s="32"/>
      <c r="I65" s="32"/>
      <c r="J65" s="32"/>
      <c r="K65" s="4" t="s">
        <v>26</v>
      </c>
      <c r="L65" s="9">
        <v>50</v>
      </c>
      <c r="M65" s="9">
        <v>100</v>
      </c>
      <c r="N65" s="10">
        <v>0</v>
      </c>
      <c r="O65" s="24">
        <f t="shared" si="0"/>
        <v>0</v>
      </c>
      <c r="P65" s="25">
        <f t="shared" si="1"/>
        <v>0</v>
      </c>
    </row>
    <row r="66" spans="1:16" ht="67.5" customHeight="1" thickBot="1" x14ac:dyDescent="0.3">
      <c r="A66" s="2">
        <v>59</v>
      </c>
      <c r="B66" s="29" t="s">
        <v>116</v>
      </c>
      <c r="C66" s="29"/>
      <c r="D66" s="32" t="s">
        <v>117</v>
      </c>
      <c r="E66" s="32"/>
      <c r="F66" s="32"/>
      <c r="G66" s="32"/>
      <c r="H66" s="32"/>
      <c r="I66" s="32"/>
      <c r="J66" s="32"/>
      <c r="K66" s="4" t="s">
        <v>26</v>
      </c>
      <c r="L66" s="9">
        <v>100</v>
      </c>
      <c r="M66" s="9">
        <v>200</v>
      </c>
      <c r="N66" s="10">
        <v>0</v>
      </c>
      <c r="O66" s="24">
        <f t="shared" si="0"/>
        <v>0</v>
      </c>
      <c r="P66" s="25">
        <f t="shared" si="1"/>
        <v>0</v>
      </c>
    </row>
    <row r="67" spans="1:16" ht="93" customHeight="1" thickBot="1" x14ac:dyDescent="0.3">
      <c r="A67" s="2">
        <v>60</v>
      </c>
      <c r="B67" s="29" t="s">
        <v>118</v>
      </c>
      <c r="C67" s="29"/>
      <c r="D67" s="32" t="s">
        <v>222</v>
      </c>
      <c r="E67" s="32"/>
      <c r="F67" s="32"/>
      <c r="G67" s="32"/>
      <c r="H67" s="32"/>
      <c r="I67" s="32"/>
      <c r="J67" s="32"/>
      <c r="K67" s="4" t="s">
        <v>26</v>
      </c>
      <c r="L67" s="9">
        <v>300</v>
      </c>
      <c r="M67" s="9">
        <v>600</v>
      </c>
      <c r="N67" s="10">
        <v>0</v>
      </c>
      <c r="O67" s="24">
        <f t="shared" si="0"/>
        <v>0</v>
      </c>
      <c r="P67" s="25">
        <f t="shared" si="1"/>
        <v>0</v>
      </c>
    </row>
    <row r="68" spans="1:16" ht="88.5" customHeight="1" thickBot="1" x14ac:dyDescent="0.3">
      <c r="A68" s="2">
        <v>61</v>
      </c>
      <c r="B68" s="29" t="s">
        <v>119</v>
      </c>
      <c r="C68" s="29"/>
      <c r="D68" s="32" t="s">
        <v>218</v>
      </c>
      <c r="E68" s="32"/>
      <c r="F68" s="32"/>
      <c r="G68" s="32"/>
      <c r="H68" s="32"/>
      <c r="I68" s="32"/>
      <c r="J68" s="32"/>
      <c r="K68" s="4" t="s">
        <v>26</v>
      </c>
      <c r="L68" s="9">
        <v>6000</v>
      </c>
      <c r="M68" s="9">
        <v>12000</v>
      </c>
      <c r="N68" s="10">
        <v>0</v>
      </c>
      <c r="O68" s="24">
        <f t="shared" si="0"/>
        <v>0</v>
      </c>
      <c r="P68" s="25">
        <f t="shared" si="1"/>
        <v>0</v>
      </c>
    </row>
    <row r="69" spans="1:16" ht="47.25" customHeight="1" thickBot="1" x14ac:dyDescent="0.3">
      <c r="A69" s="2">
        <v>62</v>
      </c>
      <c r="B69" s="29" t="s">
        <v>120</v>
      </c>
      <c r="C69" s="29"/>
      <c r="D69" s="32" t="s">
        <v>121</v>
      </c>
      <c r="E69" s="32"/>
      <c r="F69" s="32"/>
      <c r="G69" s="32"/>
      <c r="H69" s="32"/>
      <c r="I69" s="32"/>
      <c r="J69" s="32"/>
      <c r="K69" s="4" t="s">
        <v>26</v>
      </c>
      <c r="L69" s="9">
        <v>200</v>
      </c>
      <c r="M69" s="9">
        <v>400</v>
      </c>
      <c r="N69" s="10">
        <v>0</v>
      </c>
      <c r="O69" s="24">
        <f t="shared" si="0"/>
        <v>0</v>
      </c>
      <c r="P69" s="25">
        <f t="shared" si="1"/>
        <v>0</v>
      </c>
    </row>
    <row r="70" spans="1:16" ht="69.95" customHeight="1" thickBot="1" x14ac:dyDescent="0.3">
      <c r="A70" s="2">
        <v>63</v>
      </c>
      <c r="B70" s="29" t="s">
        <v>122</v>
      </c>
      <c r="C70" s="29"/>
      <c r="D70" s="33" t="s">
        <v>123</v>
      </c>
      <c r="E70" s="33"/>
      <c r="F70" s="33"/>
      <c r="G70" s="33"/>
      <c r="H70" s="33"/>
      <c r="I70" s="33"/>
      <c r="J70" s="33"/>
      <c r="K70" s="4" t="s">
        <v>26</v>
      </c>
      <c r="L70" s="9">
        <v>100</v>
      </c>
      <c r="M70" s="9">
        <v>200</v>
      </c>
      <c r="N70" s="10">
        <v>0</v>
      </c>
      <c r="O70" s="24">
        <f t="shared" si="0"/>
        <v>0</v>
      </c>
      <c r="P70" s="25">
        <f t="shared" si="1"/>
        <v>0</v>
      </c>
    </row>
    <row r="71" spans="1:16" ht="44.25" customHeight="1" thickBot="1" x14ac:dyDescent="0.3">
      <c r="A71" s="2">
        <v>64</v>
      </c>
      <c r="B71" s="29" t="s">
        <v>124</v>
      </c>
      <c r="C71" s="29"/>
      <c r="D71" s="33" t="s">
        <v>125</v>
      </c>
      <c r="E71" s="33"/>
      <c r="F71" s="33"/>
      <c r="G71" s="33"/>
      <c r="H71" s="33"/>
      <c r="I71" s="33"/>
      <c r="J71" s="33"/>
      <c r="K71" s="4" t="s">
        <v>26</v>
      </c>
      <c r="L71" s="9">
        <v>2000</v>
      </c>
      <c r="M71" s="9">
        <v>4000</v>
      </c>
      <c r="N71" s="10">
        <v>0</v>
      </c>
      <c r="O71" s="24">
        <f t="shared" si="0"/>
        <v>0</v>
      </c>
      <c r="P71" s="25">
        <f t="shared" si="1"/>
        <v>0</v>
      </c>
    </row>
    <row r="72" spans="1:16" ht="42.75" customHeight="1" thickBot="1" x14ac:dyDescent="0.3">
      <c r="A72" s="2">
        <v>65</v>
      </c>
      <c r="B72" s="29" t="s">
        <v>126</v>
      </c>
      <c r="C72" s="29"/>
      <c r="D72" s="32" t="s">
        <v>127</v>
      </c>
      <c r="E72" s="32"/>
      <c r="F72" s="32"/>
      <c r="G72" s="32"/>
      <c r="H72" s="32"/>
      <c r="I72" s="32"/>
      <c r="J72" s="32"/>
      <c r="K72" s="4" t="s">
        <v>26</v>
      </c>
      <c r="L72" s="9">
        <v>150</v>
      </c>
      <c r="M72" s="9">
        <v>300</v>
      </c>
      <c r="N72" s="10">
        <v>0</v>
      </c>
      <c r="O72" s="24">
        <f t="shared" si="0"/>
        <v>0</v>
      </c>
      <c r="P72" s="25">
        <f t="shared" si="1"/>
        <v>0</v>
      </c>
    </row>
    <row r="73" spans="1:16" ht="41.25" customHeight="1" thickBot="1" x14ac:dyDescent="0.3">
      <c r="A73" s="2">
        <v>66</v>
      </c>
      <c r="B73" s="29" t="s">
        <v>128</v>
      </c>
      <c r="C73" s="29"/>
      <c r="D73" s="32" t="s">
        <v>129</v>
      </c>
      <c r="E73" s="32"/>
      <c r="F73" s="32"/>
      <c r="G73" s="32"/>
      <c r="H73" s="32"/>
      <c r="I73" s="32"/>
      <c r="J73" s="32"/>
      <c r="K73" s="4" t="s">
        <v>26</v>
      </c>
      <c r="L73" s="9">
        <v>500</v>
      </c>
      <c r="M73" s="9">
        <v>1000</v>
      </c>
      <c r="N73" s="10">
        <v>0</v>
      </c>
      <c r="O73" s="24">
        <f t="shared" ref="O73:O122" si="2">M73*N73</f>
        <v>0</v>
      </c>
      <c r="P73" s="25">
        <f t="shared" ref="P73:P122" si="3">O73*1.2</f>
        <v>0</v>
      </c>
    </row>
    <row r="74" spans="1:16" ht="51" customHeight="1" thickBot="1" x14ac:dyDescent="0.3">
      <c r="A74" s="2">
        <v>67</v>
      </c>
      <c r="B74" s="30" t="s">
        <v>130</v>
      </c>
      <c r="C74" s="30"/>
      <c r="D74" s="33" t="s">
        <v>131</v>
      </c>
      <c r="E74" s="33"/>
      <c r="F74" s="33"/>
      <c r="G74" s="33"/>
      <c r="H74" s="33"/>
      <c r="I74" s="33"/>
      <c r="J74" s="33"/>
      <c r="K74" s="4" t="s">
        <v>26</v>
      </c>
      <c r="L74" s="9">
        <v>50</v>
      </c>
      <c r="M74" s="9">
        <v>100</v>
      </c>
      <c r="N74" s="10">
        <v>0</v>
      </c>
      <c r="O74" s="24">
        <f t="shared" si="2"/>
        <v>0</v>
      </c>
      <c r="P74" s="25">
        <f t="shared" si="3"/>
        <v>0</v>
      </c>
    </row>
    <row r="75" spans="1:16" ht="34.5" customHeight="1" thickBot="1" x14ac:dyDescent="0.3">
      <c r="A75" s="2">
        <v>68</v>
      </c>
      <c r="B75" s="29" t="s">
        <v>132</v>
      </c>
      <c r="C75" s="29"/>
      <c r="D75" s="33" t="s">
        <v>133</v>
      </c>
      <c r="E75" s="33"/>
      <c r="F75" s="33"/>
      <c r="G75" s="33"/>
      <c r="H75" s="33"/>
      <c r="I75" s="33"/>
      <c r="J75" s="33"/>
      <c r="K75" s="4" t="s">
        <v>26</v>
      </c>
      <c r="L75" s="9">
        <v>30</v>
      </c>
      <c r="M75" s="9">
        <v>60</v>
      </c>
      <c r="N75" s="10">
        <v>0</v>
      </c>
      <c r="O75" s="24">
        <f t="shared" si="2"/>
        <v>0</v>
      </c>
      <c r="P75" s="25">
        <f t="shared" si="3"/>
        <v>0</v>
      </c>
    </row>
    <row r="76" spans="1:16" ht="69.95" customHeight="1" thickBot="1" x14ac:dyDescent="0.3">
      <c r="A76" s="2">
        <v>69</v>
      </c>
      <c r="B76" s="29" t="s">
        <v>134</v>
      </c>
      <c r="C76" s="29"/>
      <c r="D76" s="32" t="s">
        <v>135</v>
      </c>
      <c r="E76" s="32"/>
      <c r="F76" s="32"/>
      <c r="G76" s="32"/>
      <c r="H76" s="32"/>
      <c r="I76" s="32"/>
      <c r="J76" s="32"/>
      <c r="K76" s="4" t="s">
        <v>26</v>
      </c>
      <c r="L76" s="9">
        <v>1000</v>
      </c>
      <c r="M76" s="9">
        <v>2000</v>
      </c>
      <c r="N76" s="10">
        <v>0</v>
      </c>
      <c r="O76" s="24">
        <f t="shared" si="2"/>
        <v>0</v>
      </c>
      <c r="P76" s="25">
        <f t="shared" si="3"/>
        <v>0</v>
      </c>
    </row>
    <row r="77" spans="1:16" ht="69.95" customHeight="1" thickBot="1" x14ac:dyDescent="0.3">
      <c r="A77" s="2">
        <v>70</v>
      </c>
      <c r="B77" s="29" t="s">
        <v>134</v>
      </c>
      <c r="C77" s="29"/>
      <c r="D77" s="32" t="s">
        <v>136</v>
      </c>
      <c r="E77" s="32"/>
      <c r="F77" s="32"/>
      <c r="G77" s="32"/>
      <c r="H77" s="32"/>
      <c r="I77" s="32"/>
      <c r="J77" s="32"/>
      <c r="K77" s="4" t="s">
        <v>26</v>
      </c>
      <c r="L77" s="9">
        <v>1000</v>
      </c>
      <c r="M77" s="9">
        <v>2000</v>
      </c>
      <c r="N77" s="10">
        <v>0</v>
      </c>
      <c r="O77" s="24">
        <f t="shared" si="2"/>
        <v>0</v>
      </c>
      <c r="P77" s="25">
        <f t="shared" si="3"/>
        <v>0</v>
      </c>
    </row>
    <row r="78" spans="1:16" ht="50.25" customHeight="1" thickBot="1" x14ac:dyDescent="0.3">
      <c r="A78" s="2">
        <v>71</v>
      </c>
      <c r="B78" s="29" t="s">
        <v>134</v>
      </c>
      <c r="C78" s="29"/>
      <c r="D78" s="32" t="s">
        <v>137</v>
      </c>
      <c r="E78" s="32"/>
      <c r="F78" s="32"/>
      <c r="G78" s="32"/>
      <c r="H78" s="32"/>
      <c r="I78" s="32"/>
      <c r="J78" s="32"/>
      <c r="K78" s="4" t="s">
        <v>26</v>
      </c>
      <c r="L78" s="9">
        <v>500</v>
      </c>
      <c r="M78" s="9">
        <v>1000</v>
      </c>
      <c r="N78" s="10">
        <v>0</v>
      </c>
      <c r="O78" s="24">
        <f t="shared" si="2"/>
        <v>0</v>
      </c>
      <c r="P78" s="25">
        <f t="shared" si="3"/>
        <v>0</v>
      </c>
    </row>
    <row r="79" spans="1:16" ht="55.5" customHeight="1" thickBot="1" x14ac:dyDescent="0.3">
      <c r="A79" s="2">
        <v>72</v>
      </c>
      <c r="B79" s="29" t="s">
        <v>134</v>
      </c>
      <c r="C79" s="29"/>
      <c r="D79" s="32" t="s">
        <v>138</v>
      </c>
      <c r="E79" s="32"/>
      <c r="F79" s="32"/>
      <c r="G79" s="32"/>
      <c r="H79" s="32"/>
      <c r="I79" s="32"/>
      <c r="J79" s="32"/>
      <c r="K79" s="4" t="s">
        <v>26</v>
      </c>
      <c r="L79" s="9">
        <v>200</v>
      </c>
      <c r="M79" s="9">
        <v>400</v>
      </c>
      <c r="N79" s="10">
        <v>0</v>
      </c>
      <c r="O79" s="24">
        <f t="shared" si="2"/>
        <v>0</v>
      </c>
      <c r="P79" s="25">
        <f t="shared" si="3"/>
        <v>0</v>
      </c>
    </row>
    <row r="80" spans="1:16" ht="48" customHeight="1" thickBot="1" x14ac:dyDescent="0.3">
      <c r="A80" s="2">
        <v>73</v>
      </c>
      <c r="B80" s="29" t="s">
        <v>139</v>
      </c>
      <c r="C80" s="29"/>
      <c r="D80" s="33" t="s">
        <v>140</v>
      </c>
      <c r="E80" s="33"/>
      <c r="F80" s="33"/>
      <c r="G80" s="33"/>
      <c r="H80" s="33"/>
      <c r="I80" s="33"/>
      <c r="J80" s="33"/>
      <c r="K80" s="4" t="s">
        <v>26</v>
      </c>
      <c r="L80" s="9">
        <v>100</v>
      </c>
      <c r="M80" s="9">
        <v>200</v>
      </c>
      <c r="N80" s="10">
        <v>0</v>
      </c>
      <c r="O80" s="24">
        <f t="shared" si="2"/>
        <v>0</v>
      </c>
      <c r="P80" s="25">
        <f t="shared" si="3"/>
        <v>0</v>
      </c>
    </row>
    <row r="81" spans="1:16" ht="42.75" customHeight="1" thickBot="1" x14ac:dyDescent="0.3">
      <c r="A81" s="2">
        <v>74</v>
      </c>
      <c r="B81" s="30" t="s">
        <v>141</v>
      </c>
      <c r="C81" s="30"/>
      <c r="D81" s="32" t="s">
        <v>142</v>
      </c>
      <c r="E81" s="32"/>
      <c r="F81" s="32"/>
      <c r="G81" s="32"/>
      <c r="H81" s="32"/>
      <c r="I81" s="32"/>
      <c r="J81" s="32"/>
      <c r="K81" s="4" t="s">
        <v>26</v>
      </c>
      <c r="L81" s="9">
        <v>20</v>
      </c>
      <c r="M81" s="9">
        <v>40</v>
      </c>
      <c r="N81" s="10">
        <v>0</v>
      </c>
      <c r="O81" s="24">
        <f t="shared" si="2"/>
        <v>0</v>
      </c>
      <c r="P81" s="25">
        <f t="shared" si="3"/>
        <v>0</v>
      </c>
    </row>
    <row r="82" spans="1:16" ht="50.25" customHeight="1" thickBot="1" x14ac:dyDescent="0.3">
      <c r="A82" s="2">
        <v>75</v>
      </c>
      <c r="B82" s="30" t="s">
        <v>143</v>
      </c>
      <c r="C82" s="30"/>
      <c r="D82" s="32" t="s">
        <v>144</v>
      </c>
      <c r="E82" s="32"/>
      <c r="F82" s="32"/>
      <c r="G82" s="32"/>
      <c r="H82" s="32"/>
      <c r="I82" s="32"/>
      <c r="J82" s="32"/>
      <c r="K82" s="4" t="s">
        <v>26</v>
      </c>
      <c r="L82" s="9">
        <v>50</v>
      </c>
      <c r="M82" s="9">
        <v>100</v>
      </c>
      <c r="N82" s="10">
        <v>0</v>
      </c>
      <c r="O82" s="24">
        <f t="shared" si="2"/>
        <v>0</v>
      </c>
      <c r="P82" s="25">
        <f t="shared" si="3"/>
        <v>0</v>
      </c>
    </row>
    <row r="83" spans="1:16" ht="69.95" customHeight="1" thickBot="1" x14ac:dyDescent="0.3">
      <c r="A83" s="2">
        <v>76</v>
      </c>
      <c r="B83" s="30" t="s">
        <v>145</v>
      </c>
      <c r="C83" s="30"/>
      <c r="D83" s="32" t="s">
        <v>146</v>
      </c>
      <c r="E83" s="32"/>
      <c r="F83" s="32"/>
      <c r="G83" s="32"/>
      <c r="H83" s="32"/>
      <c r="I83" s="32"/>
      <c r="J83" s="32"/>
      <c r="K83" s="4" t="s">
        <v>26</v>
      </c>
      <c r="L83" s="9">
        <v>20</v>
      </c>
      <c r="M83" s="9">
        <v>40</v>
      </c>
      <c r="N83" s="10">
        <v>0</v>
      </c>
      <c r="O83" s="24">
        <f t="shared" si="2"/>
        <v>0</v>
      </c>
      <c r="P83" s="25">
        <f t="shared" si="3"/>
        <v>0</v>
      </c>
    </row>
    <row r="84" spans="1:16" ht="69.95" customHeight="1" thickBot="1" x14ac:dyDescent="0.3">
      <c r="A84" s="2">
        <v>77</v>
      </c>
      <c r="B84" s="30" t="s">
        <v>147</v>
      </c>
      <c r="C84" s="30"/>
      <c r="D84" s="33" t="s">
        <v>148</v>
      </c>
      <c r="E84" s="33"/>
      <c r="F84" s="33"/>
      <c r="G84" s="33"/>
      <c r="H84" s="33"/>
      <c r="I84" s="33"/>
      <c r="J84" s="33"/>
      <c r="K84" s="4" t="s">
        <v>26</v>
      </c>
      <c r="L84" s="9">
        <v>50</v>
      </c>
      <c r="M84" s="9">
        <v>100</v>
      </c>
      <c r="N84" s="10">
        <v>0</v>
      </c>
      <c r="O84" s="24">
        <f t="shared" si="2"/>
        <v>0</v>
      </c>
      <c r="P84" s="25">
        <f t="shared" si="3"/>
        <v>0</v>
      </c>
    </row>
    <row r="85" spans="1:16" ht="32.25" customHeight="1" thickBot="1" x14ac:dyDescent="0.3">
      <c r="A85" s="2">
        <v>78</v>
      </c>
      <c r="B85" s="29" t="s">
        <v>149</v>
      </c>
      <c r="C85" s="29"/>
      <c r="D85" s="33" t="s">
        <v>150</v>
      </c>
      <c r="E85" s="33"/>
      <c r="F85" s="33"/>
      <c r="G85" s="33"/>
      <c r="H85" s="33"/>
      <c r="I85" s="33"/>
      <c r="J85" s="33"/>
      <c r="K85" s="4" t="s">
        <v>26</v>
      </c>
      <c r="L85" s="9">
        <v>25</v>
      </c>
      <c r="M85" s="9">
        <v>50</v>
      </c>
      <c r="N85" s="10">
        <v>0</v>
      </c>
      <c r="O85" s="24">
        <f t="shared" si="2"/>
        <v>0</v>
      </c>
      <c r="P85" s="25">
        <f t="shared" si="3"/>
        <v>0</v>
      </c>
    </row>
    <row r="86" spans="1:16" ht="36" customHeight="1" thickBot="1" x14ac:dyDescent="0.3">
      <c r="A86" s="2">
        <v>79</v>
      </c>
      <c r="B86" s="30" t="s">
        <v>151</v>
      </c>
      <c r="C86" s="30"/>
      <c r="D86" s="32" t="s">
        <v>152</v>
      </c>
      <c r="E86" s="32"/>
      <c r="F86" s="32"/>
      <c r="G86" s="32"/>
      <c r="H86" s="32"/>
      <c r="I86" s="32"/>
      <c r="J86" s="32"/>
      <c r="K86" s="4" t="s">
        <v>26</v>
      </c>
      <c r="L86" s="9">
        <v>1000</v>
      </c>
      <c r="M86" s="9">
        <v>2000</v>
      </c>
      <c r="N86" s="10">
        <v>0</v>
      </c>
      <c r="O86" s="24">
        <f t="shared" si="2"/>
        <v>0</v>
      </c>
      <c r="P86" s="25">
        <f t="shared" si="3"/>
        <v>0</v>
      </c>
    </row>
    <row r="87" spans="1:16" ht="50.25" customHeight="1" thickBot="1" x14ac:dyDescent="0.3">
      <c r="A87" s="2">
        <v>80</v>
      </c>
      <c r="B87" s="29" t="s">
        <v>153</v>
      </c>
      <c r="C87" s="29"/>
      <c r="D87" s="32" t="s">
        <v>154</v>
      </c>
      <c r="E87" s="32"/>
      <c r="F87" s="32"/>
      <c r="G87" s="32"/>
      <c r="H87" s="32"/>
      <c r="I87" s="32"/>
      <c r="J87" s="32"/>
      <c r="K87" s="4" t="s">
        <v>26</v>
      </c>
      <c r="L87" s="9">
        <v>1000</v>
      </c>
      <c r="M87" s="9">
        <v>2000</v>
      </c>
      <c r="N87" s="10">
        <v>0</v>
      </c>
      <c r="O87" s="24">
        <f t="shared" si="2"/>
        <v>0</v>
      </c>
      <c r="P87" s="25">
        <f t="shared" si="3"/>
        <v>0</v>
      </c>
    </row>
    <row r="88" spans="1:16" ht="58.5" customHeight="1" thickBot="1" x14ac:dyDescent="0.3">
      <c r="A88" s="2">
        <v>81</v>
      </c>
      <c r="B88" s="30" t="s">
        <v>155</v>
      </c>
      <c r="C88" s="30"/>
      <c r="D88" s="33" t="s">
        <v>156</v>
      </c>
      <c r="E88" s="33"/>
      <c r="F88" s="33"/>
      <c r="G88" s="33"/>
      <c r="H88" s="33"/>
      <c r="I88" s="33"/>
      <c r="J88" s="33"/>
      <c r="K88" s="4" t="s">
        <v>26</v>
      </c>
      <c r="L88" s="9">
        <v>10</v>
      </c>
      <c r="M88" s="9">
        <v>20</v>
      </c>
      <c r="N88" s="10">
        <v>0</v>
      </c>
      <c r="O88" s="24">
        <f t="shared" si="2"/>
        <v>0</v>
      </c>
      <c r="P88" s="25">
        <f t="shared" si="3"/>
        <v>0</v>
      </c>
    </row>
    <row r="89" spans="1:16" ht="78" customHeight="1" thickBot="1" x14ac:dyDescent="0.3">
      <c r="A89" s="3">
        <v>82</v>
      </c>
      <c r="B89" s="44" t="s">
        <v>0</v>
      </c>
      <c r="C89" s="44"/>
      <c r="D89" s="43" t="s">
        <v>1</v>
      </c>
      <c r="E89" s="43"/>
      <c r="F89" s="43"/>
      <c r="G89" s="43"/>
      <c r="H89" s="43"/>
      <c r="I89" s="43"/>
      <c r="J89" s="43"/>
      <c r="K89" s="6" t="s">
        <v>26</v>
      </c>
      <c r="L89" s="7">
        <v>10</v>
      </c>
      <c r="M89" s="7">
        <v>20</v>
      </c>
      <c r="N89" s="8">
        <v>0</v>
      </c>
      <c r="O89" s="24">
        <f t="shared" si="2"/>
        <v>0</v>
      </c>
      <c r="P89" s="25">
        <f t="shared" si="3"/>
        <v>0</v>
      </c>
    </row>
    <row r="90" spans="1:16" ht="46.5" customHeight="1" thickBot="1" x14ac:dyDescent="0.3">
      <c r="A90" s="2">
        <v>83</v>
      </c>
      <c r="B90" s="30" t="s">
        <v>157</v>
      </c>
      <c r="C90" s="30"/>
      <c r="D90" s="32" t="s">
        <v>158</v>
      </c>
      <c r="E90" s="32"/>
      <c r="F90" s="32"/>
      <c r="G90" s="32"/>
      <c r="H90" s="32"/>
      <c r="I90" s="32"/>
      <c r="J90" s="32"/>
      <c r="K90" s="4" t="s">
        <v>26</v>
      </c>
      <c r="L90" s="9">
        <v>30</v>
      </c>
      <c r="M90" s="9">
        <v>60</v>
      </c>
      <c r="N90" s="10">
        <v>0</v>
      </c>
      <c r="O90" s="24">
        <f t="shared" si="2"/>
        <v>0</v>
      </c>
      <c r="P90" s="25">
        <f t="shared" si="3"/>
        <v>0</v>
      </c>
    </row>
    <row r="91" spans="1:16" ht="69.95" customHeight="1" thickBot="1" x14ac:dyDescent="0.3">
      <c r="A91" s="2">
        <v>84</v>
      </c>
      <c r="B91" s="30" t="s">
        <v>159</v>
      </c>
      <c r="C91" s="30"/>
      <c r="D91" s="32" t="s">
        <v>160</v>
      </c>
      <c r="E91" s="32"/>
      <c r="F91" s="32"/>
      <c r="G91" s="32"/>
      <c r="H91" s="32"/>
      <c r="I91" s="32"/>
      <c r="J91" s="32"/>
      <c r="K91" s="4" t="s">
        <v>26</v>
      </c>
      <c r="L91" s="9">
        <v>30</v>
      </c>
      <c r="M91" s="9">
        <v>60</v>
      </c>
      <c r="N91" s="10">
        <v>0</v>
      </c>
      <c r="O91" s="24">
        <f t="shared" si="2"/>
        <v>0</v>
      </c>
      <c r="P91" s="25">
        <f t="shared" si="3"/>
        <v>0</v>
      </c>
    </row>
    <row r="92" spans="1:16" ht="69.95" customHeight="1" thickBot="1" x14ac:dyDescent="0.3">
      <c r="A92" s="2">
        <v>85</v>
      </c>
      <c r="B92" s="30" t="s">
        <v>161</v>
      </c>
      <c r="C92" s="30"/>
      <c r="D92" s="32" t="s">
        <v>162</v>
      </c>
      <c r="E92" s="32"/>
      <c r="F92" s="32"/>
      <c r="G92" s="32"/>
      <c r="H92" s="32"/>
      <c r="I92" s="32"/>
      <c r="J92" s="32"/>
      <c r="K92" s="4" t="s">
        <v>26</v>
      </c>
      <c r="L92" s="9">
        <v>60</v>
      </c>
      <c r="M92" s="9">
        <v>120</v>
      </c>
      <c r="N92" s="10">
        <v>0</v>
      </c>
      <c r="O92" s="24">
        <f t="shared" si="2"/>
        <v>0</v>
      </c>
      <c r="P92" s="25">
        <f t="shared" si="3"/>
        <v>0</v>
      </c>
    </row>
    <row r="93" spans="1:16" ht="69.95" customHeight="1" thickBot="1" x14ac:dyDescent="0.3">
      <c r="A93" s="2">
        <v>86</v>
      </c>
      <c r="B93" s="30" t="s">
        <v>163</v>
      </c>
      <c r="C93" s="30"/>
      <c r="D93" s="32" t="s">
        <v>164</v>
      </c>
      <c r="E93" s="32"/>
      <c r="F93" s="32"/>
      <c r="G93" s="32"/>
      <c r="H93" s="32"/>
      <c r="I93" s="32"/>
      <c r="J93" s="32"/>
      <c r="K93" s="4" t="s">
        <v>26</v>
      </c>
      <c r="L93" s="9">
        <v>50</v>
      </c>
      <c r="M93" s="9">
        <v>100</v>
      </c>
      <c r="N93" s="10">
        <v>0</v>
      </c>
      <c r="O93" s="24">
        <f t="shared" si="2"/>
        <v>0</v>
      </c>
      <c r="P93" s="25">
        <f t="shared" si="3"/>
        <v>0</v>
      </c>
    </row>
    <row r="94" spans="1:16" ht="30" customHeight="1" thickBot="1" x14ac:dyDescent="0.3">
      <c r="A94" s="2">
        <v>87</v>
      </c>
      <c r="B94" s="50" t="s">
        <v>165</v>
      </c>
      <c r="C94" s="51"/>
      <c r="D94" s="52" t="s">
        <v>173</v>
      </c>
      <c r="E94" s="53"/>
      <c r="F94" s="53"/>
      <c r="G94" s="53"/>
      <c r="H94" s="53"/>
      <c r="I94" s="53"/>
      <c r="J94" s="54"/>
      <c r="K94" s="4" t="s">
        <v>26</v>
      </c>
      <c r="L94" s="9">
        <v>5</v>
      </c>
      <c r="M94" s="9">
        <v>10</v>
      </c>
      <c r="N94" s="10">
        <v>0</v>
      </c>
      <c r="O94" s="24">
        <f t="shared" si="2"/>
        <v>0</v>
      </c>
      <c r="P94" s="25">
        <f t="shared" si="3"/>
        <v>0</v>
      </c>
    </row>
    <row r="95" spans="1:16" ht="39.950000000000003" customHeight="1" thickBot="1" x14ac:dyDescent="0.3">
      <c r="A95" s="2">
        <v>88</v>
      </c>
      <c r="B95" s="45" t="s">
        <v>166</v>
      </c>
      <c r="C95" s="46"/>
      <c r="D95" s="47" t="s">
        <v>174</v>
      </c>
      <c r="E95" s="48"/>
      <c r="F95" s="48"/>
      <c r="G95" s="48"/>
      <c r="H95" s="48"/>
      <c r="I95" s="48"/>
      <c r="J95" s="49"/>
      <c r="K95" s="4" t="s">
        <v>26</v>
      </c>
      <c r="L95" s="9">
        <v>5</v>
      </c>
      <c r="M95" s="9">
        <v>10</v>
      </c>
      <c r="N95" s="10">
        <v>0</v>
      </c>
      <c r="O95" s="24">
        <f t="shared" si="2"/>
        <v>0</v>
      </c>
      <c r="P95" s="25">
        <f t="shared" si="3"/>
        <v>0</v>
      </c>
    </row>
    <row r="96" spans="1:16" ht="39.950000000000003" customHeight="1" thickBot="1" x14ac:dyDescent="0.3">
      <c r="A96" s="2">
        <v>89</v>
      </c>
      <c r="B96" s="45" t="s">
        <v>167</v>
      </c>
      <c r="C96" s="46"/>
      <c r="D96" s="47" t="s">
        <v>175</v>
      </c>
      <c r="E96" s="48"/>
      <c r="F96" s="48"/>
      <c r="G96" s="48"/>
      <c r="H96" s="48"/>
      <c r="I96" s="48"/>
      <c r="J96" s="49"/>
      <c r="K96" s="4" t="s">
        <v>26</v>
      </c>
      <c r="L96" s="9">
        <v>5</v>
      </c>
      <c r="M96" s="9">
        <v>10</v>
      </c>
      <c r="N96" s="10">
        <v>0</v>
      </c>
      <c r="O96" s="24">
        <f t="shared" si="2"/>
        <v>0</v>
      </c>
      <c r="P96" s="25">
        <f t="shared" si="3"/>
        <v>0</v>
      </c>
    </row>
    <row r="97" spans="1:16" ht="39.950000000000003" customHeight="1" thickBot="1" x14ac:dyDescent="0.3">
      <c r="A97" s="2">
        <v>90</v>
      </c>
      <c r="B97" s="45" t="s">
        <v>168</v>
      </c>
      <c r="C97" s="46"/>
      <c r="D97" s="47" t="s">
        <v>176</v>
      </c>
      <c r="E97" s="48"/>
      <c r="F97" s="48"/>
      <c r="G97" s="48"/>
      <c r="H97" s="48"/>
      <c r="I97" s="48"/>
      <c r="J97" s="49"/>
      <c r="K97" s="4" t="s">
        <v>26</v>
      </c>
      <c r="L97" s="9">
        <v>5</v>
      </c>
      <c r="M97" s="9">
        <v>10</v>
      </c>
      <c r="N97" s="10">
        <v>0</v>
      </c>
      <c r="O97" s="24">
        <f t="shared" si="2"/>
        <v>0</v>
      </c>
      <c r="P97" s="25">
        <f t="shared" si="3"/>
        <v>0</v>
      </c>
    </row>
    <row r="98" spans="1:16" ht="39.950000000000003" customHeight="1" thickBot="1" x14ac:dyDescent="0.3">
      <c r="A98" s="2">
        <v>91</v>
      </c>
      <c r="B98" s="45" t="s">
        <v>169</v>
      </c>
      <c r="C98" s="46"/>
      <c r="D98" s="47" t="s">
        <v>177</v>
      </c>
      <c r="E98" s="48"/>
      <c r="F98" s="48"/>
      <c r="G98" s="48"/>
      <c r="H98" s="48"/>
      <c r="I98" s="48"/>
      <c r="J98" s="49"/>
      <c r="K98" s="4" t="s">
        <v>26</v>
      </c>
      <c r="L98" s="9">
        <v>5</v>
      </c>
      <c r="M98" s="9">
        <v>10</v>
      </c>
      <c r="N98" s="10">
        <v>0</v>
      </c>
      <c r="O98" s="24">
        <f t="shared" si="2"/>
        <v>0</v>
      </c>
      <c r="P98" s="25">
        <f t="shared" si="3"/>
        <v>0</v>
      </c>
    </row>
    <row r="99" spans="1:16" ht="39.950000000000003" customHeight="1" thickBot="1" x14ac:dyDescent="0.3">
      <c r="A99" s="2">
        <v>92</v>
      </c>
      <c r="B99" s="45" t="s">
        <v>170</v>
      </c>
      <c r="C99" s="46"/>
      <c r="D99" s="47" t="s">
        <v>178</v>
      </c>
      <c r="E99" s="48"/>
      <c r="F99" s="48"/>
      <c r="G99" s="48"/>
      <c r="H99" s="48"/>
      <c r="I99" s="48"/>
      <c r="J99" s="49"/>
      <c r="K99" s="4" t="s">
        <v>26</v>
      </c>
      <c r="L99" s="9">
        <v>5</v>
      </c>
      <c r="M99" s="9">
        <v>10</v>
      </c>
      <c r="N99" s="10">
        <v>0</v>
      </c>
      <c r="O99" s="24">
        <f t="shared" si="2"/>
        <v>0</v>
      </c>
      <c r="P99" s="25">
        <f t="shared" si="3"/>
        <v>0</v>
      </c>
    </row>
    <row r="100" spans="1:16" ht="39.950000000000003" customHeight="1" thickBot="1" x14ac:dyDescent="0.3">
      <c r="A100" s="2">
        <v>93</v>
      </c>
      <c r="B100" s="45" t="s">
        <v>171</v>
      </c>
      <c r="C100" s="46"/>
      <c r="D100" s="47" t="s">
        <v>174</v>
      </c>
      <c r="E100" s="48"/>
      <c r="F100" s="48"/>
      <c r="G100" s="48"/>
      <c r="H100" s="48"/>
      <c r="I100" s="48"/>
      <c r="J100" s="49"/>
      <c r="K100" s="4" t="s">
        <v>26</v>
      </c>
      <c r="L100" s="9">
        <v>5</v>
      </c>
      <c r="M100" s="9">
        <v>10</v>
      </c>
      <c r="N100" s="10">
        <v>0</v>
      </c>
      <c r="O100" s="24">
        <f t="shared" si="2"/>
        <v>0</v>
      </c>
      <c r="P100" s="25">
        <f t="shared" si="3"/>
        <v>0</v>
      </c>
    </row>
    <row r="101" spans="1:16" ht="39.950000000000003" customHeight="1" thickBot="1" x14ac:dyDescent="0.3">
      <c r="A101" s="2">
        <v>94</v>
      </c>
      <c r="B101" s="45" t="s">
        <v>172</v>
      </c>
      <c r="C101" s="46"/>
      <c r="D101" s="47" t="s">
        <v>174</v>
      </c>
      <c r="E101" s="48"/>
      <c r="F101" s="48"/>
      <c r="G101" s="48"/>
      <c r="H101" s="48"/>
      <c r="I101" s="48"/>
      <c r="J101" s="49"/>
      <c r="K101" s="4" t="s">
        <v>26</v>
      </c>
      <c r="L101" s="9">
        <v>10</v>
      </c>
      <c r="M101" s="9">
        <v>20</v>
      </c>
      <c r="N101" s="10">
        <v>0</v>
      </c>
      <c r="O101" s="24">
        <f t="shared" si="2"/>
        <v>0</v>
      </c>
      <c r="P101" s="25">
        <f t="shared" si="3"/>
        <v>0</v>
      </c>
    </row>
    <row r="102" spans="1:16" ht="39.950000000000003" customHeight="1" thickBot="1" x14ac:dyDescent="0.3">
      <c r="A102" s="2">
        <v>95</v>
      </c>
      <c r="B102" s="45" t="s">
        <v>179</v>
      </c>
      <c r="C102" s="46"/>
      <c r="D102" s="47" t="s">
        <v>174</v>
      </c>
      <c r="E102" s="48"/>
      <c r="F102" s="48"/>
      <c r="G102" s="48"/>
      <c r="H102" s="48"/>
      <c r="I102" s="48"/>
      <c r="J102" s="49"/>
      <c r="K102" s="4" t="s">
        <v>26</v>
      </c>
      <c r="L102" s="9">
        <v>10</v>
      </c>
      <c r="M102" s="9">
        <v>20</v>
      </c>
      <c r="N102" s="10">
        <v>0</v>
      </c>
      <c r="O102" s="24">
        <f t="shared" si="2"/>
        <v>0</v>
      </c>
      <c r="P102" s="25">
        <f t="shared" si="3"/>
        <v>0</v>
      </c>
    </row>
    <row r="103" spans="1:16" ht="39.950000000000003" customHeight="1" thickBot="1" x14ac:dyDescent="0.3">
      <c r="A103" s="2">
        <v>96</v>
      </c>
      <c r="B103" s="45" t="s">
        <v>180</v>
      </c>
      <c r="C103" s="46"/>
      <c r="D103" s="47" t="s">
        <v>184</v>
      </c>
      <c r="E103" s="48"/>
      <c r="F103" s="48"/>
      <c r="G103" s="48"/>
      <c r="H103" s="48"/>
      <c r="I103" s="48"/>
      <c r="J103" s="49"/>
      <c r="K103" s="4" t="s">
        <v>26</v>
      </c>
      <c r="L103" s="9">
        <v>20</v>
      </c>
      <c r="M103" s="9">
        <v>40</v>
      </c>
      <c r="N103" s="10">
        <v>0</v>
      </c>
      <c r="O103" s="24">
        <f t="shared" si="2"/>
        <v>0</v>
      </c>
      <c r="P103" s="25">
        <f t="shared" si="3"/>
        <v>0</v>
      </c>
    </row>
    <row r="104" spans="1:16" ht="39.950000000000003" customHeight="1" thickBot="1" x14ac:dyDescent="0.3">
      <c r="A104" s="2">
        <v>97</v>
      </c>
      <c r="B104" s="45" t="s">
        <v>181</v>
      </c>
      <c r="C104" s="46"/>
      <c r="D104" s="47" t="s">
        <v>174</v>
      </c>
      <c r="E104" s="48"/>
      <c r="F104" s="48"/>
      <c r="G104" s="48"/>
      <c r="H104" s="48"/>
      <c r="I104" s="48"/>
      <c r="J104" s="49"/>
      <c r="K104" s="4" t="s">
        <v>26</v>
      </c>
      <c r="L104" s="9">
        <v>10</v>
      </c>
      <c r="M104" s="9">
        <v>20</v>
      </c>
      <c r="N104" s="10">
        <v>0</v>
      </c>
      <c r="O104" s="24">
        <f t="shared" si="2"/>
        <v>0</v>
      </c>
      <c r="P104" s="25">
        <f t="shared" si="3"/>
        <v>0</v>
      </c>
    </row>
    <row r="105" spans="1:16" ht="39.950000000000003" customHeight="1" thickBot="1" x14ac:dyDescent="0.3">
      <c r="A105" s="2">
        <v>98</v>
      </c>
      <c r="B105" s="45" t="s">
        <v>182</v>
      </c>
      <c r="C105" s="46"/>
      <c r="D105" s="47" t="s">
        <v>174</v>
      </c>
      <c r="E105" s="48"/>
      <c r="F105" s="48"/>
      <c r="G105" s="48"/>
      <c r="H105" s="48"/>
      <c r="I105" s="48"/>
      <c r="J105" s="49"/>
      <c r="K105" s="4" t="s">
        <v>26</v>
      </c>
      <c r="L105" s="9">
        <v>20</v>
      </c>
      <c r="M105" s="9">
        <v>40</v>
      </c>
      <c r="N105" s="10">
        <v>0</v>
      </c>
      <c r="O105" s="24">
        <f t="shared" si="2"/>
        <v>0</v>
      </c>
      <c r="P105" s="25">
        <f t="shared" si="3"/>
        <v>0</v>
      </c>
    </row>
    <row r="106" spans="1:16" ht="39.950000000000003" customHeight="1" thickBot="1" x14ac:dyDescent="0.3">
      <c r="A106" s="2">
        <v>99</v>
      </c>
      <c r="B106" s="45" t="s">
        <v>183</v>
      </c>
      <c r="C106" s="46"/>
      <c r="D106" s="47" t="s">
        <v>174</v>
      </c>
      <c r="E106" s="48"/>
      <c r="F106" s="48"/>
      <c r="G106" s="48"/>
      <c r="H106" s="48"/>
      <c r="I106" s="48"/>
      <c r="J106" s="49"/>
      <c r="K106" s="4" t="s">
        <v>26</v>
      </c>
      <c r="L106" s="9">
        <v>20</v>
      </c>
      <c r="M106" s="9">
        <v>40</v>
      </c>
      <c r="N106" s="10">
        <v>0</v>
      </c>
      <c r="O106" s="24">
        <f t="shared" si="2"/>
        <v>0</v>
      </c>
      <c r="P106" s="25">
        <f t="shared" si="3"/>
        <v>0</v>
      </c>
    </row>
    <row r="107" spans="1:16" ht="69.95" customHeight="1" thickBot="1" x14ac:dyDescent="0.3">
      <c r="A107" s="2">
        <v>100</v>
      </c>
      <c r="B107" s="55" t="s">
        <v>185</v>
      </c>
      <c r="C107" s="56"/>
      <c r="D107" s="40" t="s">
        <v>201</v>
      </c>
      <c r="E107" s="41"/>
      <c r="F107" s="41"/>
      <c r="G107" s="41"/>
      <c r="H107" s="41"/>
      <c r="I107" s="41"/>
      <c r="J107" s="42"/>
      <c r="K107" s="4" t="s">
        <v>26</v>
      </c>
      <c r="L107" s="11">
        <v>70</v>
      </c>
      <c r="M107" s="11">
        <v>140</v>
      </c>
      <c r="N107" s="10">
        <v>0</v>
      </c>
      <c r="O107" s="24">
        <f t="shared" si="2"/>
        <v>0</v>
      </c>
      <c r="P107" s="25">
        <f t="shared" si="3"/>
        <v>0</v>
      </c>
    </row>
    <row r="108" spans="1:16" ht="69.95" customHeight="1" thickBot="1" x14ac:dyDescent="0.3">
      <c r="A108" s="2">
        <v>101</v>
      </c>
      <c r="B108" s="55" t="s">
        <v>186</v>
      </c>
      <c r="C108" s="56"/>
      <c r="D108" s="40" t="s">
        <v>202</v>
      </c>
      <c r="E108" s="41"/>
      <c r="F108" s="41"/>
      <c r="G108" s="41"/>
      <c r="H108" s="41"/>
      <c r="I108" s="41"/>
      <c r="J108" s="42"/>
      <c r="K108" s="4" t="s">
        <v>26</v>
      </c>
      <c r="L108" s="11">
        <v>100</v>
      </c>
      <c r="M108" s="11">
        <v>200</v>
      </c>
      <c r="N108" s="10">
        <v>0</v>
      </c>
      <c r="O108" s="24">
        <f t="shared" si="2"/>
        <v>0</v>
      </c>
      <c r="P108" s="25">
        <f t="shared" si="3"/>
        <v>0</v>
      </c>
    </row>
    <row r="109" spans="1:16" ht="69.95" customHeight="1" thickBot="1" x14ac:dyDescent="0.3">
      <c r="A109" s="2">
        <v>102</v>
      </c>
      <c r="B109" s="55" t="s">
        <v>187</v>
      </c>
      <c r="C109" s="56"/>
      <c r="D109" s="40" t="s">
        <v>203</v>
      </c>
      <c r="E109" s="41"/>
      <c r="F109" s="41"/>
      <c r="G109" s="41"/>
      <c r="H109" s="41"/>
      <c r="I109" s="41"/>
      <c r="J109" s="42"/>
      <c r="K109" s="4" t="s">
        <v>26</v>
      </c>
      <c r="L109" s="12">
        <v>200</v>
      </c>
      <c r="M109" s="12">
        <v>400</v>
      </c>
      <c r="N109" s="10">
        <v>0</v>
      </c>
      <c r="O109" s="24">
        <f t="shared" si="2"/>
        <v>0</v>
      </c>
      <c r="P109" s="25">
        <f t="shared" si="3"/>
        <v>0</v>
      </c>
    </row>
    <row r="110" spans="1:16" ht="69.95" customHeight="1" thickBot="1" x14ac:dyDescent="0.3">
      <c r="A110" s="2">
        <v>103</v>
      </c>
      <c r="B110" s="55" t="s">
        <v>188</v>
      </c>
      <c r="C110" s="56"/>
      <c r="D110" s="40" t="s">
        <v>204</v>
      </c>
      <c r="E110" s="41"/>
      <c r="F110" s="41"/>
      <c r="G110" s="41"/>
      <c r="H110" s="41"/>
      <c r="I110" s="41"/>
      <c r="J110" s="42"/>
      <c r="K110" s="4" t="s">
        <v>26</v>
      </c>
      <c r="L110" s="12">
        <v>100</v>
      </c>
      <c r="M110" s="12">
        <v>200</v>
      </c>
      <c r="N110" s="10">
        <v>0</v>
      </c>
      <c r="O110" s="24">
        <f t="shared" si="2"/>
        <v>0</v>
      </c>
      <c r="P110" s="25">
        <f t="shared" si="3"/>
        <v>0</v>
      </c>
    </row>
    <row r="111" spans="1:16" ht="69.95" customHeight="1" thickBot="1" x14ac:dyDescent="0.3">
      <c r="A111" s="2">
        <v>104</v>
      </c>
      <c r="B111" s="57" t="s">
        <v>189</v>
      </c>
      <c r="C111" s="58"/>
      <c r="D111" s="40" t="s">
        <v>205</v>
      </c>
      <c r="E111" s="41"/>
      <c r="F111" s="41"/>
      <c r="G111" s="41"/>
      <c r="H111" s="41"/>
      <c r="I111" s="41"/>
      <c r="J111" s="42"/>
      <c r="K111" s="4" t="s">
        <v>26</v>
      </c>
      <c r="L111" s="11">
        <v>50</v>
      </c>
      <c r="M111" s="11">
        <v>100</v>
      </c>
      <c r="N111" s="10">
        <v>0</v>
      </c>
      <c r="O111" s="24">
        <f t="shared" si="2"/>
        <v>0</v>
      </c>
      <c r="P111" s="25">
        <f t="shared" si="3"/>
        <v>0</v>
      </c>
    </row>
    <row r="112" spans="1:16" ht="69.95" customHeight="1" thickBot="1" x14ac:dyDescent="0.3">
      <c r="A112" s="2">
        <v>105</v>
      </c>
      <c r="B112" s="55" t="s">
        <v>190</v>
      </c>
      <c r="C112" s="56"/>
      <c r="D112" s="40" t="s">
        <v>206</v>
      </c>
      <c r="E112" s="41"/>
      <c r="F112" s="41"/>
      <c r="G112" s="41"/>
      <c r="H112" s="41"/>
      <c r="I112" s="41"/>
      <c r="J112" s="42"/>
      <c r="K112" s="4" t="s">
        <v>26</v>
      </c>
      <c r="L112" s="11">
        <v>70</v>
      </c>
      <c r="M112" s="11">
        <v>140</v>
      </c>
      <c r="N112" s="10">
        <v>0</v>
      </c>
      <c r="O112" s="24">
        <f t="shared" si="2"/>
        <v>0</v>
      </c>
      <c r="P112" s="25">
        <f t="shared" si="3"/>
        <v>0</v>
      </c>
    </row>
    <row r="113" spans="1:18" ht="69.95" customHeight="1" thickBot="1" x14ac:dyDescent="0.3">
      <c r="A113" s="2">
        <v>106</v>
      </c>
      <c r="B113" s="55" t="s">
        <v>191</v>
      </c>
      <c r="C113" s="56"/>
      <c r="D113" s="40" t="s">
        <v>207</v>
      </c>
      <c r="E113" s="41"/>
      <c r="F113" s="41"/>
      <c r="G113" s="41"/>
      <c r="H113" s="41"/>
      <c r="I113" s="41"/>
      <c r="J113" s="42"/>
      <c r="K113" s="4" t="s">
        <v>26</v>
      </c>
      <c r="L113" s="11">
        <v>100</v>
      </c>
      <c r="M113" s="11">
        <v>200</v>
      </c>
      <c r="N113" s="10">
        <v>0</v>
      </c>
      <c r="O113" s="24">
        <f t="shared" si="2"/>
        <v>0</v>
      </c>
      <c r="P113" s="25">
        <f t="shared" si="3"/>
        <v>0</v>
      </c>
    </row>
    <row r="114" spans="1:18" ht="69.95" customHeight="1" thickBot="1" x14ac:dyDescent="0.3">
      <c r="A114" s="2">
        <v>107</v>
      </c>
      <c r="B114" s="55" t="s">
        <v>192</v>
      </c>
      <c r="C114" s="56"/>
      <c r="D114" s="40" t="s">
        <v>208</v>
      </c>
      <c r="E114" s="41"/>
      <c r="F114" s="41"/>
      <c r="G114" s="41"/>
      <c r="H114" s="41"/>
      <c r="I114" s="41"/>
      <c r="J114" s="42"/>
      <c r="K114" s="4" t="s">
        <v>26</v>
      </c>
      <c r="L114" s="11">
        <v>100</v>
      </c>
      <c r="M114" s="11">
        <v>200</v>
      </c>
      <c r="N114" s="10">
        <v>0</v>
      </c>
      <c r="O114" s="24">
        <f t="shared" si="2"/>
        <v>0</v>
      </c>
      <c r="P114" s="25">
        <f t="shared" si="3"/>
        <v>0</v>
      </c>
    </row>
    <row r="115" spans="1:18" ht="69.95" customHeight="1" thickBot="1" x14ac:dyDescent="0.3">
      <c r="A115" s="2">
        <v>108</v>
      </c>
      <c r="B115" s="55" t="s">
        <v>193</v>
      </c>
      <c r="C115" s="56"/>
      <c r="D115" s="40" t="s">
        <v>208</v>
      </c>
      <c r="E115" s="41"/>
      <c r="F115" s="41"/>
      <c r="G115" s="41"/>
      <c r="H115" s="41"/>
      <c r="I115" s="41"/>
      <c r="J115" s="42"/>
      <c r="K115" s="4" t="s">
        <v>26</v>
      </c>
      <c r="L115" s="11">
        <v>500</v>
      </c>
      <c r="M115" s="11">
        <v>1000</v>
      </c>
      <c r="N115" s="10">
        <v>0</v>
      </c>
      <c r="O115" s="24">
        <f t="shared" si="2"/>
        <v>0</v>
      </c>
      <c r="P115" s="25">
        <f t="shared" si="3"/>
        <v>0</v>
      </c>
    </row>
    <row r="116" spans="1:18" ht="69.95" customHeight="1" thickBot="1" x14ac:dyDescent="0.3">
      <c r="A116" s="2">
        <v>109</v>
      </c>
      <c r="B116" s="57" t="s">
        <v>194</v>
      </c>
      <c r="C116" s="58"/>
      <c r="D116" s="40" t="s">
        <v>209</v>
      </c>
      <c r="E116" s="41"/>
      <c r="F116" s="41"/>
      <c r="G116" s="41"/>
      <c r="H116" s="41"/>
      <c r="I116" s="41"/>
      <c r="J116" s="42"/>
      <c r="K116" s="4" t="s">
        <v>26</v>
      </c>
      <c r="L116" s="11">
        <v>100</v>
      </c>
      <c r="M116" s="11">
        <v>200</v>
      </c>
      <c r="N116" s="10">
        <v>0</v>
      </c>
      <c r="O116" s="24">
        <f t="shared" si="2"/>
        <v>0</v>
      </c>
      <c r="P116" s="25">
        <f t="shared" si="3"/>
        <v>0</v>
      </c>
    </row>
    <row r="117" spans="1:18" ht="69.95" customHeight="1" thickBot="1" x14ac:dyDescent="0.3">
      <c r="A117" s="2">
        <v>110</v>
      </c>
      <c r="B117" s="55" t="s">
        <v>195</v>
      </c>
      <c r="C117" s="56"/>
      <c r="D117" s="40" t="s">
        <v>210</v>
      </c>
      <c r="E117" s="41"/>
      <c r="F117" s="41"/>
      <c r="G117" s="41"/>
      <c r="H117" s="41"/>
      <c r="I117" s="41"/>
      <c r="J117" s="42"/>
      <c r="K117" s="4" t="s">
        <v>26</v>
      </c>
      <c r="L117" s="11">
        <v>125</v>
      </c>
      <c r="M117" s="11">
        <v>250</v>
      </c>
      <c r="N117" s="10">
        <v>0</v>
      </c>
      <c r="O117" s="24">
        <f t="shared" si="2"/>
        <v>0</v>
      </c>
      <c r="P117" s="25">
        <f t="shared" si="3"/>
        <v>0</v>
      </c>
    </row>
    <row r="118" spans="1:18" ht="69.95" customHeight="1" thickBot="1" x14ac:dyDescent="0.3">
      <c r="A118" s="2">
        <v>111</v>
      </c>
      <c r="B118" s="55" t="s">
        <v>196</v>
      </c>
      <c r="C118" s="56"/>
      <c r="D118" s="40" t="s">
        <v>211</v>
      </c>
      <c r="E118" s="41"/>
      <c r="F118" s="41"/>
      <c r="G118" s="41"/>
      <c r="H118" s="41"/>
      <c r="I118" s="41"/>
      <c r="J118" s="42"/>
      <c r="K118" s="4" t="s">
        <v>26</v>
      </c>
      <c r="L118" s="11">
        <v>200</v>
      </c>
      <c r="M118" s="11">
        <v>400</v>
      </c>
      <c r="N118" s="10">
        <v>0</v>
      </c>
      <c r="O118" s="24">
        <f t="shared" si="2"/>
        <v>0</v>
      </c>
      <c r="P118" s="25">
        <f t="shared" si="3"/>
        <v>0</v>
      </c>
    </row>
    <row r="119" spans="1:18" ht="69.95" customHeight="1" thickBot="1" x14ac:dyDescent="0.3">
      <c r="A119" s="2">
        <v>112</v>
      </c>
      <c r="B119" s="55" t="s">
        <v>197</v>
      </c>
      <c r="C119" s="56"/>
      <c r="D119" s="40" t="s">
        <v>212</v>
      </c>
      <c r="E119" s="41"/>
      <c r="F119" s="41"/>
      <c r="G119" s="41"/>
      <c r="H119" s="41"/>
      <c r="I119" s="41"/>
      <c r="J119" s="42"/>
      <c r="K119" s="4" t="s">
        <v>26</v>
      </c>
      <c r="L119" s="11">
        <v>200</v>
      </c>
      <c r="M119" s="11">
        <v>400</v>
      </c>
      <c r="N119" s="10">
        <v>0</v>
      </c>
      <c r="O119" s="24">
        <f t="shared" si="2"/>
        <v>0</v>
      </c>
      <c r="P119" s="25">
        <f t="shared" si="3"/>
        <v>0</v>
      </c>
    </row>
    <row r="120" spans="1:18" ht="69.95" customHeight="1" thickBot="1" x14ac:dyDescent="0.3">
      <c r="A120" s="2">
        <v>113</v>
      </c>
      <c r="B120" s="55" t="s">
        <v>198</v>
      </c>
      <c r="C120" s="56"/>
      <c r="D120" s="40" t="s">
        <v>213</v>
      </c>
      <c r="E120" s="41"/>
      <c r="F120" s="41"/>
      <c r="G120" s="41"/>
      <c r="H120" s="41"/>
      <c r="I120" s="41"/>
      <c r="J120" s="42"/>
      <c r="K120" s="4" t="s">
        <v>26</v>
      </c>
      <c r="L120" s="11">
        <v>150</v>
      </c>
      <c r="M120" s="11">
        <v>300</v>
      </c>
      <c r="N120" s="10">
        <v>0</v>
      </c>
      <c r="O120" s="24">
        <f t="shared" si="2"/>
        <v>0</v>
      </c>
      <c r="P120" s="25">
        <f t="shared" si="3"/>
        <v>0</v>
      </c>
    </row>
    <row r="121" spans="1:18" ht="69.95" customHeight="1" thickBot="1" x14ac:dyDescent="0.3">
      <c r="A121" s="2">
        <v>114</v>
      </c>
      <c r="B121" s="55" t="s">
        <v>199</v>
      </c>
      <c r="C121" s="56"/>
      <c r="D121" s="40" t="s">
        <v>214</v>
      </c>
      <c r="E121" s="41"/>
      <c r="F121" s="41"/>
      <c r="G121" s="41"/>
      <c r="H121" s="41"/>
      <c r="I121" s="41"/>
      <c r="J121" s="42"/>
      <c r="K121" s="4" t="s">
        <v>26</v>
      </c>
      <c r="L121" s="11">
        <v>150</v>
      </c>
      <c r="M121" s="11">
        <v>300</v>
      </c>
      <c r="N121" s="10">
        <v>0</v>
      </c>
      <c r="O121" s="24">
        <f t="shared" si="2"/>
        <v>0</v>
      </c>
      <c r="P121" s="25">
        <f t="shared" si="3"/>
        <v>0</v>
      </c>
    </row>
    <row r="122" spans="1:18" ht="69.95" customHeight="1" thickBot="1" x14ac:dyDescent="0.3">
      <c r="A122" s="2">
        <v>115</v>
      </c>
      <c r="B122" s="55" t="s">
        <v>200</v>
      </c>
      <c r="C122" s="56"/>
      <c r="D122" s="40" t="s">
        <v>204</v>
      </c>
      <c r="E122" s="41"/>
      <c r="F122" s="41"/>
      <c r="G122" s="41"/>
      <c r="H122" s="41"/>
      <c r="I122" s="41"/>
      <c r="J122" s="42"/>
      <c r="K122" s="4" t="s">
        <v>26</v>
      </c>
      <c r="L122" s="11">
        <v>300</v>
      </c>
      <c r="M122" s="11">
        <v>600</v>
      </c>
      <c r="N122" s="10">
        <v>0</v>
      </c>
      <c r="O122" s="24">
        <f t="shared" si="2"/>
        <v>0</v>
      </c>
      <c r="P122" s="25">
        <f t="shared" si="3"/>
        <v>0</v>
      </c>
    </row>
    <row r="123" spans="1:18" ht="24.75" thickTop="1" thickBot="1" x14ac:dyDescent="0.4">
      <c r="L123" s="17"/>
      <c r="M123" s="17"/>
      <c r="N123" s="17"/>
      <c r="O123" s="21">
        <f>SUM(O8:O122)</f>
        <v>0</v>
      </c>
      <c r="P123" s="22">
        <f>SUM(P8:P122)</f>
        <v>0</v>
      </c>
      <c r="Q123" s="18"/>
      <c r="R123" s="18"/>
    </row>
    <row r="124" spans="1:18" ht="31.5" customHeight="1" thickTop="1" thickBot="1" x14ac:dyDescent="0.3">
      <c r="O124" s="23" t="s">
        <v>223</v>
      </c>
      <c r="P124" s="23" t="s">
        <v>224</v>
      </c>
    </row>
    <row r="125" spans="1:18" ht="15.75" thickTop="1" x14ac:dyDescent="0.25"/>
  </sheetData>
  <mergeCells count="235">
    <mergeCell ref="D118:J118"/>
    <mergeCell ref="D119:J119"/>
    <mergeCell ref="D120:J120"/>
    <mergeCell ref="D121:J121"/>
    <mergeCell ref="D122:J122"/>
    <mergeCell ref="B118:C118"/>
    <mergeCell ref="B119:C119"/>
    <mergeCell ref="B120:C120"/>
    <mergeCell ref="B121:C121"/>
    <mergeCell ref="B122:C122"/>
    <mergeCell ref="B115:C115"/>
    <mergeCell ref="D115:J115"/>
    <mergeCell ref="B116:C116"/>
    <mergeCell ref="D116:J116"/>
    <mergeCell ref="B117:C117"/>
    <mergeCell ref="D117:J117"/>
    <mergeCell ref="B112:C112"/>
    <mergeCell ref="D112:J112"/>
    <mergeCell ref="B113:C113"/>
    <mergeCell ref="D113:J113"/>
    <mergeCell ref="B114:C114"/>
    <mergeCell ref="D114:J114"/>
    <mergeCell ref="B109:C109"/>
    <mergeCell ref="D109:J109"/>
    <mergeCell ref="B110:C110"/>
    <mergeCell ref="D110:J110"/>
    <mergeCell ref="B111:C111"/>
    <mergeCell ref="D111:J111"/>
    <mergeCell ref="B106:C106"/>
    <mergeCell ref="D106:J106"/>
    <mergeCell ref="B107:C107"/>
    <mergeCell ref="D107:J107"/>
    <mergeCell ref="B108:C108"/>
    <mergeCell ref="D108:J108"/>
    <mergeCell ref="B103:C103"/>
    <mergeCell ref="D103:J103"/>
    <mergeCell ref="B104:C104"/>
    <mergeCell ref="D104:J104"/>
    <mergeCell ref="B105:C105"/>
    <mergeCell ref="D105:J105"/>
    <mergeCell ref="B100:C100"/>
    <mergeCell ref="D100:J100"/>
    <mergeCell ref="B101:C101"/>
    <mergeCell ref="D101:J101"/>
    <mergeCell ref="B102:C102"/>
    <mergeCell ref="D102:J102"/>
    <mergeCell ref="B97:C97"/>
    <mergeCell ref="D97:J97"/>
    <mergeCell ref="B98:C98"/>
    <mergeCell ref="D98:J98"/>
    <mergeCell ref="B99:C99"/>
    <mergeCell ref="D99:J99"/>
    <mergeCell ref="B94:C94"/>
    <mergeCell ref="D94:J94"/>
    <mergeCell ref="B95:C95"/>
    <mergeCell ref="D95:J95"/>
    <mergeCell ref="B96:C96"/>
    <mergeCell ref="D96:J96"/>
    <mergeCell ref="B91:C91"/>
    <mergeCell ref="D91:J91"/>
    <mergeCell ref="B92:C92"/>
    <mergeCell ref="D92:J92"/>
    <mergeCell ref="B93:C93"/>
    <mergeCell ref="D93:J93"/>
    <mergeCell ref="B88:C88"/>
    <mergeCell ref="D88:J88"/>
    <mergeCell ref="B90:C90"/>
    <mergeCell ref="D90:J90"/>
    <mergeCell ref="D89:J89"/>
    <mergeCell ref="B89:C89"/>
    <mergeCell ref="B85:C85"/>
    <mergeCell ref="D85:J85"/>
    <mergeCell ref="B86:C86"/>
    <mergeCell ref="D86:J86"/>
    <mergeCell ref="B87:C87"/>
    <mergeCell ref="D87:J87"/>
    <mergeCell ref="B82:C82"/>
    <mergeCell ref="D82:J82"/>
    <mergeCell ref="B83:C83"/>
    <mergeCell ref="D83:J83"/>
    <mergeCell ref="B84:C84"/>
    <mergeCell ref="D84:J84"/>
    <mergeCell ref="B79:C79"/>
    <mergeCell ref="D79:J79"/>
    <mergeCell ref="B80:C80"/>
    <mergeCell ref="D80:J80"/>
    <mergeCell ref="B81:C81"/>
    <mergeCell ref="D81:J81"/>
    <mergeCell ref="B76:C76"/>
    <mergeCell ref="D76:J76"/>
    <mergeCell ref="B77:C77"/>
    <mergeCell ref="D77:J77"/>
    <mergeCell ref="B78:C78"/>
    <mergeCell ref="D78:J78"/>
    <mergeCell ref="B73:C73"/>
    <mergeCell ref="D73:J73"/>
    <mergeCell ref="B74:C74"/>
    <mergeCell ref="D74:J74"/>
    <mergeCell ref="B75:C75"/>
    <mergeCell ref="D75:J75"/>
    <mergeCell ref="B71:C71"/>
    <mergeCell ref="D71:J71"/>
    <mergeCell ref="B72:C72"/>
    <mergeCell ref="D72:J72"/>
    <mergeCell ref="B68:C68"/>
    <mergeCell ref="D68:J68"/>
    <mergeCell ref="B69:C69"/>
    <mergeCell ref="D69:J69"/>
    <mergeCell ref="B70:C70"/>
    <mergeCell ref="D70:J70"/>
    <mergeCell ref="B66:C66"/>
    <mergeCell ref="D66:J66"/>
    <mergeCell ref="B67:C67"/>
    <mergeCell ref="D67:J67"/>
    <mergeCell ref="B63:C63"/>
    <mergeCell ref="D63:J63"/>
    <mergeCell ref="B64:C64"/>
    <mergeCell ref="D64:J64"/>
    <mergeCell ref="B65:C65"/>
    <mergeCell ref="D65:J65"/>
    <mergeCell ref="B60:C60"/>
    <mergeCell ref="D60:J60"/>
    <mergeCell ref="B61:C61"/>
    <mergeCell ref="D61:J61"/>
    <mergeCell ref="B62:C62"/>
    <mergeCell ref="D62:J62"/>
    <mergeCell ref="B57:C57"/>
    <mergeCell ref="D57:J57"/>
    <mergeCell ref="B58:C58"/>
    <mergeCell ref="D58:J58"/>
    <mergeCell ref="B59:C59"/>
    <mergeCell ref="D59:J59"/>
    <mergeCell ref="B54:C54"/>
    <mergeCell ref="D54:J54"/>
    <mergeCell ref="B55:C55"/>
    <mergeCell ref="D55:J55"/>
    <mergeCell ref="B56:C56"/>
    <mergeCell ref="D56:J56"/>
    <mergeCell ref="B51:C51"/>
    <mergeCell ref="D51:J51"/>
    <mergeCell ref="B52:C52"/>
    <mergeCell ref="D52:J52"/>
    <mergeCell ref="B53:C53"/>
    <mergeCell ref="D53:J53"/>
    <mergeCell ref="B49:C49"/>
    <mergeCell ref="D49:J49"/>
    <mergeCell ref="B50:C50"/>
    <mergeCell ref="D50:J50"/>
    <mergeCell ref="B47:C47"/>
    <mergeCell ref="B48:C48"/>
    <mergeCell ref="D47:J47"/>
    <mergeCell ref="D48:J48"/>
    <mergeCell ref="B43:C43"/>
    <mergeCell ref="B44:C44"/>
    <mergeCell ref="B45:C45"/>
    <mergeCell ref="B46:C46"/>
    <mergeCell ref="D43:J43"/>
    <mergeCell ref="D44:J44"/>
    <mergeCell ref="D45:J45"/>
    <mergeCell ref="D46:J46"/>
    <mergeCell ref="B41:C41"/>
    <mergeCell ref="B42:C42"/>
    <mergeCell ref="D41:J41"/>
    <mergeCell ref="D42:J42"/>
    <mergeCell ref="D37:J37"/>
    <mergeCell ref="D38:J38"/>
    <mergeCell ref="D39:J39"/>
    <mergeCell ref="D40:J40"/>
    <mergeCell ref="B37:C37"/>
    <mergeCell ref="B38:C38"/>
    <mergeCell ref="B39:C39"/>
    <mergeCell ref="B40:C40"/>
    <mergeCell ref="D22:J22"/>
    <mergeCell ref="D20:J20"/>
    <mergeCell ref="B35:C35"/>
    <mergeCell ref="B36:C36"/>
    <mergeCell ref="D35:J35"/>
    <mergeCell ref="D36:J36"/>
    <mergeCell ref="B33:C33"/>
    <mergeCell ref="B34:C34"/>
    <mergeCell ref="D30:J30"/>
    <mergeCell ref="D31:J31"/>
    <mergeCell ref="D32:J32"/>
    <mergeCell ref="D33:J33"/>
    <mergeCell ref="D34:J34"/>
    <mergeCell ref="B31:C31"/>
    <mergeCell ref="B32:C32"/>
    <mergeCell ref="B7:C7"/>
    <mergeCell ref="D7:J7"/>
    <mergeCell ref="B8:C8"/>
    <mergeCell ref="D8:J8"/>
    <mergeCell ref="B11:C11"/>
    <mergeCell ref="B29:C29"/>
    <mergeCell ref="D29:J29"/>
    <mergeCell ref="B30:C30"/>
    <mergeCell ref="B26:C26"/>
    <mergeCell ref="D26:J26"/>
    <mergeCell ref="B27:C27"/>
    <mergeCell ref="D27:J27"/>
    <mergeCell ref="B28:C28"/>
    <mergeCell ref="D28:J28"/>
    <mergeCell ref="D19:J19"/>
    <mergeCell ref="B24:C24"/>
    <mergeCell ref="D23:J23"/>
    <mergeCell ref="D24:J24"/>
    <mergeCell ref="B25:C25"/>
    <mergeCell ref="D25:J25"/>
    <mergeCell ref="B21:C21"/>
    <mergeCell ref="D21:J21"/>
    <mergeCell ref="B22:C22"/>
    <mergeCell ref="B23:C23"/>
    <mergeCell ref="A5:P5"/>
    <mergeCell ref="A4:P4"/>
    <mergeCell ref="B16:C16"/>
    <mergeCell ref="B17:C17"/>
    <mergeCell ref="B18:C18"/>
    <mergeCell ref="B19:C19"/>
    <mergeCell ref="B20:C20"/>
    <mergeCell ref="D16:J16"/>
    <mergeCell ref="D17:J17"/>
    <mergeCell ref="D18:J18"/>
    <mergeCell ref="B9:C9"/>
    <mergeCell ref="D9:J9"/>
    <mergeCell ref="B10:C10"/>
    <mergeCell ref="D10:J10"/>
    <mergeCell ref="B15:C15"/>
    <mergeCell ref="D14:J14"/>
    <mergeCell ref="D15:J15"/>
    <mergeCell ref="D11:J11"/>
    <mergeCell ref="B12:C12"/>
    <mergeCell ref="D12:J12"/>
    <mergeCell ref="B13:C13"/>
    <mergeCell ref="D13:J13"/>
    <mergeCell ref="B14:C14"/>
    <mergeCell ref="A6:P6"/>
  </mergeCells>
  <pageMargins left="0.7" right="0.7" top="0.75" bottom="0.75" header="0.3" footer="0.3"/>
  <pageSetup scale="5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Hárok1</vt:lpstr>
    </vt:vector>
  </TitlesOfParts>
  <Company>Lesy 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jana.klackova</dc:creator>
  <cp:lastModifiedBy>adriana.ondrikova</cp:lastModifiedBy>
  <cp:lastPrinted>2022-07-18T08:48:06Z</cp:lastPrinted>
  <dcterms:created xsi:type="dcterms:W3CDTF">2021-03-09T06:08:53Z</dcterms:created>
  <dcterms:modified xsi:type="dcterms:W3CDTF">2022-07-18T08:48:20Z</dcterms:modified>
</cp:coreProperties>
</file>