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gombos_bpmk_sk/Documents/Pracovná plocha/036_2022_VO-§117/"/>
    </mc:Choice>
  </mc:AlternateContent>
  <xr:revisionPtr revIDLastSave="0" documentId="8_{0E1CD680-3493-4486-A664-143FC6A51F77}" xr6:coauthVersionLast="47" xr6:coauthVersionMax="47" xr10:uidLastSave="{00000000-0000-0000-0000-000000000000}"/>
  <bookViews>
    <workbookView xWindow="-28920" yWindow="-120" windowWidth="29040" windowHeight="15840" xr2:uid="{CBD74303-A2D2-43E5-A8A3-7FBE15FCA88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35" i="1" l="1"/>
  <c r="F36" i="1" s="1"/>
  <c r="F37" i="1" s="1"/>
</calcChain>
</file>

<file path=xl/sharedStrings.xml><?xml version="1.0" encoding="utf-8"?>
<sst xmlns="http://schemas.openxmlformats.org/spreadsheetml/2006/main" count="94" uniqueCount="70">
  <si>
    <r>
      <t xml:space="preserve">Verejný obstarávateľ (objednávateľ): </t>
    </r>
    <r>
      <rPr>
        <sz val="10"/>
        <color theme="1"/>
        <rFont val="Noto Sans"/>
        <family val="2"/>
        <charset val="238"/>
      </rPr>
      <t>Bytový podnik mesta Košice, s.r.o.</t>
    </r>
  </si>
  <si>
    <t>Príloha č. 1</t>
  </si>
  <si>
    <t>Cenová ponuka na dodanie predmetu zákazky</t>
  </si>
  <si>
    <t>Por. č.</t>
  </si>
  <si>
    <t>Popis položky</t>
  </si>
  <si>
    <t>MJ</t>
  </si>
  <si>
    <t>Množstvo celkom</t>
  </si>
  <si>
    <t>Jednotková cena</t>
  </si>
  <si>
    <t>Cena celkom</t>
  </si>
  <si>
    <t>bm</t>
  </si>
  <si>
    <t>kg</t>
  </si>
  <si>
    <t>ks</t>
  </si>
  <si>
    <t>m2</t>
  </si>
  <si>
    <t>1.</t>
  </si>
  <si>
    <t>Asfaltový izolačný pás</t>
  </si>
  <si>
    <t>2.</t>
  </si>
  <si>
    <t>Krycia lišta</t>
  </si>
  <si>
    <t>3.</t>
  </si>
  <si>
    <t>4.</t>
  </si>
  <si>
    <t>Penetračný náter</t>
  </si>
  <si>
    <t>5.</t>
  </si>
  <si>
    <t>Strešný vtok s bitumenovou manžetou</t>
  </si>
  <si>
    <t>6.</t>
  </si>
  <si>
    <t>Oprava izolácie strešných vetrákov</t>
  </si>
  <si>
    <t>7.</t>
  </si>
  <si>
    <t>Podložky pod bleskozvod</t>
  </si>
  <si>
    <t>8.</t>
  </si>
  <si>
    <t>Montáž izolačných pásov</t>
  </si>
  <si>
    <t>9.</t>
  </si>
  <si>
    <t>Montáž krycej lišty</t>
  </si>
  <si>
    <t>10.</t>
  </si>
  <si>
    <t>Tmelenie líšt</t>
  </si>
  <si>
    <t>11.</t>
  </si>
  <si>
    <t>12.</t>
  </si>
  <si>
    <t>Dodávka a montáž strešných vpusti</t>
  </si>
  <si>
    <t>13.</t>
  </si>
  <si>
    <t>Penetrácia povrchov</t>
  </si>
  <si>
    <t>14.</t>
  </si>
  <si>
    <t>Výmena strešného vtoku</t>
  </si>
  <si>
    <t>15.</t>
  </si>
  <si>
    <t>16.</t>
  </si>
  <si>
    <t>Osadenie podložiek pod bleskozvod</t>
  </si>
  <si>
    <t>Strecha s PVC fóliou</t>
  </si>
  <si>
    <t>17.</t>
  </si>
  <si>
    <t>Oprava lokálnych poškodení</t>
  </si>
  <si>
    <t>18.</t>
  </si>
  <si>
    <t>Strešný vetrák s PVC manžetou</t>
  </si>
  <si>
    <t>19.</t>
  </si>
  <si>
    <t>Pretmelenie ukončenia fólie pod oknami</t>
  </si>
  <si>
    <t>20.</t>
  </si>
  <si>
    <t>21.</t>
  </si>
  <si>
    <t>Oprava lokálnych poškodení zváraním - práca</t>
  </si>
  <si>
    <t>22.</t>
  </si>
  <si>
    <t>Montáž strešných vetrákov</t>
  </si>
  <si>
    <t>23.</t>
  </si>
  <si>
    <t>Tmelenie škár</t>
  </si>
  <si>
    <t>24.</t>
  </si>
  <si>
    <t>Presun hmôt zvislý a vodorovný</t>
  </si>
  <si>
    <t>%</t>
  </si>
  <si>
    <t>25.</t>
  </si>
  <si>
    <t>Likvidácia odpadu</t>
  </si>
  <si>
    <t>Spolu</t>
  </si>
  <si>
    <r>
      <t xml:space="preserve">Názov predmetu zákazky: </t>
    </r>
    <r>
      <rPr>
        <sz val="10"/>
        <color theme="1"/>
        <rFont val="Noto Sans"/>
        <family val="2"/>
        <charset val="238"/>
      </rPr>
      <t>Oprava strechy na objekte Hádzanárskej haly, Alejová 2, Košice</t>
    </r>
  </si>
  <si>
    <t>26.</t>
  </si>
  <si>
    <t>VRN</t>
  </si>
  <si>
    <t>Celková cena spolu v EUR bez DPH vrátane dopravy - kritérium na vyhodnotenie ponuky</t>
  </si>
  <si>
    <t>Miesto a dátum:</t>
  </si>
  <si>
    <t>Pečiatka a podpis:</t>
  </si>
  <si>
    <t>Strešný tmel kartuša 300 ml</t>
  </si>
  <si>
    <t>Strecha so živičnou krytinou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</si>
</sst>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Noto Sans"/>
      <family val="2"/>
      <charset val="238"/>
    </font>
    <font>
      <sz val="10"/>
      <color theme="1"/>
      <name val="Noto Sans"/>
      <family val="2"/>
      <charset val="238"/>
    </font>
    <font>
      <sz val="11"/>
      <color theme="1"/>
      <name val="Noto Sans"/>
      <family val="2"/>
      <charset val="238"/>
    </font>
    <font>
      <b/>
      <sz val="11"/>
      <color theme="1"/>
      <name val="Noto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right" vertical="center"/>
    </xf>
    <xf numFmtId="0" fontId="0" fillId="0" borderId="0" xfId="0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2" fillId="0" borderId="1" xfId="0" applyNumberFormat="1" applyFont="1" applyBorder="1" applyAlignment="1">
      <alignment horizontal="right" vertical="center"/>
    </xf>
    <xf numFmtId="0" fontId="3" fillId="0" borderId="0" xfId="0" applyFont="1"/>
    <xf numFmtId="164" fontId="2" fillId="0" borderId="23" xfId="0" applyNumberFormat="1" applyFont="1" applyBorder="1" applyAlignment="1">
      <alignment horizontal="right" vertical="center"/>
    </xf>
    <xf numFmtId="164" fontId="2" fillId="0" borderId="24" xfId="0" applyNumberFormat="1" applyFont="1" applyBorder="1" applyAlignment="1">
      <alignment horizontal="right" vertical="center"/>
    </xf>
    <xf numFmtId="164" fontId="2" fillId="0" borderId="25" xfId="0" applyNumberFormat="1" applyFont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2" fillId="0" borderId="21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3F69-E42E-4121-B170-F5CA154C45F1}">
  <sheetPr>
    <pageSetUpPr fitToPage="1"/>
  </sheetPr>
  <dimension ref="A1:T39"/>
  <sheetViews>
    <sheetView tabSelected="1" workbookViewId="0">
      <selection activeCell="E36" sqref="E36"/>
    </sheetView>
  </sheetViews>
  <sheetFormatPr defaultRowHeight="14.4" x14ac:dyDescent="0.3"/>
  <cols>
    <col min="1" max="1" width="8.77734375" customWidth="1"/>
    <col min="2" max="2" width="50.88671875" customWidth="1"/>
    <col min="4" max="4" width="11" customWidth="1"/>
    <col min="5" max="5" width="15.33203125" customWidth="1"/>
    <col min="6" max="6" width="5" customWidth="1"/>
    <col min="7" max="7" width="4" customWidth="1"/>
    <col min="8" max="8" width="4.33203125" customWidth="1"/>
    <col min="9" max="9" width="3.33203125" customWidth="1"/>
  </cols>
  <sheetData>
    <row r="1" spans="1:9" x14ac:dyDescent="0.3">
      <c r="A1" s="1" t="s">
        <v>0</v>
      </c>
      <c r="B1" s="2"/>
      <c r="C1" s="2"/>
      <c r="D1" s="2"/>
      <c r="E1" s="2"/>
      <c r="F1" s="2"/>
      <c r="G1" s="31" t="s">
        <v>1</v>
      </c>
      <c r="H1" s="31"/>
      <c r="I1" s="31"/>
    </row>
    <row r="2" spans="1:9" x14ac:dyDescent="0.3">
      <c r="A2" s="1" t="s">
        <v>62</v>
      </c>
      <c r="B2" s="2"/>
      <c r="C2" s="2"/>
      <c r="D2" s="2"/>
      <c r="E2" s="2"/>
      <c r="F2" s="2"/>
      <c r="G2" s="2"/>
      <c r="H2" s="2"/>
      <c r="I2" s="2"/>
    </row>
    <row r="3" spans="1:9" ht="15.6" x14ac:dyDescent="0.35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5" t="s">
        <v>2</v>
      </c>
      <c r="B4" s="36"/>
      <c r="C4" s="36"/>
      <c r="D4" s="36"/>
      <c r="E4" s="36"/>
      <c r="F4" s="36"/>
      <c r="G4" s="36"/>
      <c r="H4" s="36"/>
      <c r="I4" s="36"/>
    </row>
    <row r="5" spans="1:9" ht="16.2" thickBot="1" x14ac:dyDescent="0.4">
      <c r="A5" s="37"/>
      <c r="B5" s="37"/>
      <c r="C5" s="37"/>
      <c r="D5" s="37"/>
      <c r="E5" s="37"/>
      <c r="F5" s="37"/>
      <c r="G5" s="37"/>
      <c r="H5" s="37"/>
      <c r="I5" s="37"/>
    </row>
    <row r="6" spans="1:9" ht="31.2" customHeight="1" thickBot="1" x14ac:dyDescent="0.35">
      <c r="A6" s="3" t="s">
        <v>3</v>
      </c>
      <c r="B6" s="4" t="s">
        <v>4</v>
      </c>
      <c r="C6" s="6" t="s">
        <v>5</v>
      </c>
      <c r="D6" s="5" t="s">
        <v>6</v>
      </c>
      <c r="E6" s="5" t="s">
        <v>7</v>
      </c>
      <c r="F6" s="38" t="s">
        <v>8</v>
      </c>
      <c r="G6" s="39"/>
      <c r="H6" s="39"/>
      <c r="I6" s="40"/>
    </row>
    <row r="7" spans="1:9" ht="16.2" thickBot="1" x14ac:dyDescent="0.4">
      <c r="A7" s="30"/>
      <c r="B7" s="30"/>
      <c r="C7" s="30"/>
      <c r="D7" s="30"/>
      <c r="E7" s="30"/>
      <c r="F7" s="30"/>
      <c r="G7" s="30"/>
      <c r="H7" s="30"/>
      <c r="I7" s="30"/>
    </row>
    <row r="8" spans="1:9" ht="15" thickBot="1" x14ac:dyDescent="0.35">
      <c r="A8" s="27" t="s">
        <v>69</v>
      </c>
      <c r="B8" s="28"/>
      <c r="C8" s="28"/>
      <c r="D8" s="28"/>
      <c r="E8" s="28"/>
      <c r="F8" s="28"/>
      <c r="G8" s="28"/>
      <c r="H8" s="28"/>
      <c r="I8" s="29"/>
    </row>
    <row r="9" spans="1:9" x14ac:dyDescent="0.3">
      <c r="A9" s="7" t="s">
        <v>13</v>
      </c>
      <c r="B9" s="10" t="s">
        <v>14</v>
      </c>
      <c r="C9" s="12" t="s">
        <v>12</v>
      </c>
      <c r="D9" s="8">
        <v>1320</v>
      </c>
      <c r="E9" s="8">
        <v>0</v>
      </c>
      <c r="F9" s="32">
        <f>D9*E9</f>
        <v>0</v>
      </c>
      <c r="G9" s="33"/>
      <c r="H9" s="33"/>
      <c r="I9" s="34"/>
    </row>
    <row r="10" spans="1:9" x14ac:dyDescent="0.3">
      <c r="A10" s="9" t="s">
        <v>15</v>
      </c>
      <c r="B10" s="11" t="s">
        <v>16</v>
      </c>
      <c r="C10" s="13" t="s">
        <v>9</v>
      </c>
      <c r="D10" s="14">
        <v>800</v>
      </c>
      <c r="E10" s="14">
        <v>0</v>
      </c>
      <c r="F10" s="24">
        <f t="shared" ref="F10:F24" si="0">D10*E10</f>
        <v>0</v>
      </c>
      <c r="G10" s="25"/>
      <c r="H10" s="25"/>
      <c r="I10" s="26"/>
    </row>
    <row r="11" spans="1:9" x14ac:dyDescent="0.3">
      <c r="A11" s="9" t="s">
        <v>17</v>
      </c>
      <c r="B11" s="11" t="s">
        <v>68</v>
      </c>
      <c r="C11" s="13" t="s">
        <v>11</v>
      </c>
      <c r="D11" s="14">
        <v>80</v>
      </c>
      <c r="E11" s="14">
        <v>0</v>
      </c>
      <c r="F11" s="24">
        <f t="shared" si="0"/>
        <v>0</v>
      </c>
      <c r="G11" s="25"/>
      <c r="H11" s="25"/>
      <c r="I11" s="26"/>
    </row>
    <row r="12" spans="1:9" x14ac:dyDescent="0.3">
      <c r="A12" s="9" t="s">
        <v>18</v>
      </c>
      <c r="B12" s="11" t="s">
        <v>19</v>
      </c>
      <c r="C12" s="13" t="s">
        <v>10</v>
      </c>
      <c r="D12" s="14">
        <v>650</v>
      </c>
      <c r="E12" s="14">
        <v>0</v>
      </c>
      <c r="F12" s="24">
        <f t="shared" si="0"/>
        <v>0</v>
      </c>
      <c r="G12" s="25"/>
      <c r="H12" s="25"/>
      <c r="I12" s="26"/>
    </row>
    <row r="13" spans="1:9" x14ac:dyDescent="0.3">
      <c r="A13" s="9" t="s">
        <v>20</v>
      </c>
      <c r="B13" s="11" t="s">
        <v>21</v>
      </c>
      <c r="C13" s="13" t="s">
        <v>11</v>
      </c>
      <c r="D13" s="14">
        <v>18</v>
      </c>
      <c r="E13" s="14">
        <v>0</v>
      </c>
      <c r="F13" s="24">
        <f t="shared" si="0"/>
        <v>0</v>
      </c>
      <c r="G13" s="25"/>
      <c r="H13" s="25"/>
      <c r="I13" s="26"/>
    </row>
    <row r="14" spans="1:9" x14ac:dyDescent="0.3">
      <c r="A14" s="9" t="s">
        <v>22</v>
      </c>
      <c r="B14" s="11" t="s">
        <v>23</v>
      </c>
      <c r="C14" s="13" t="s">
        <v>11</v>
      </c>
      <c r="D14" s="14">
        <v>36</v>
      </c>
      <c r="E14" s="14">
        <v>0</v>
      </c>
      <c r="F14" s="24">
        <f t="shared" si="0"/>
        <v>0</v>
      </c>
      <c r="G14" s="25"/>
      <c r="H14" s="25"/>
      <c r="I14" s="26"/>
    </row>
    <row r="15" spans="1:9" x14ac:dyDescent="0.3">
      <c r="A15" s="9" t="s">
        <v>24</v>
      </c>
      <c r="B15" s="11" t="s">
        <v>25</v>
      </c>
      <c r="C15" s="13" t="s">
        <v>11</v>
      </c>
      <c r="D15" s="14">
        <v>27</v>
      </c>
      <c r="E15" s="14">
        <v>0</v>
      </c>
      <c r="F15" s="24">
        <f t="shared" si="0"/>
        <v>0</v>
      </c>
      <c r="G15" s="25"/>
      <c r="H15" s="25"/>
      <c r="I15" s="26"/>
    </row>
    <row r="16" spans="1:9" x14ac:dyDescent="0.3">
      <c r="A16" s="9" t="s">
        <v>26</v>
      </c>
      <c r="B16" s="11" t="s">
        <v>27</v>
      </c>
      <c r="C16" s="13" t="s">
        <v>12</v>
      </c>
      <c r="D16" s="14">
        <v>1320</v>
      </c>
      <c r="E16" s="14">
        <v>0</v>
      </c>
      <c r="F16" s="24">
        <f t="shared" si="0"/>
        <v>0</v>
      </c>
      <c r="G16" s="25"/>
      <c r="H16" s="25"/>
      <c r="I16" s="26"/>
    </row>
    <row r="17" spans="1:20" x14ac:dyDescent="0.3">
      <c r="A17" s="9" t="s">
        <v>28</v>
      </c>
      <c r="B17" s="11" t="s">
        <v>29</v>
      </c>
      <c r="C17" s="13" t="s">
        <v>9</v>
      </c>
      <c r="D17" s="14">
        <v>800</v>
      </c>
      <c r="E17" s="14">
        <v>0</v>
      </c>
      <c r="F17" s="41">
        <f t="shared" si="0"/>
        <v>0</v>
      </c>
      <c r="G17" s="42"/>
      <c r="H17" s="42"/>
      <c r="I17" s="43"/>
    </row>
    <row r="18" spans="1:20" x14ac:dyDescent="0.3">
      <c r="A18" s="9" t="s">
        <v>30</v>
      </c>
      <c r="B18" s="11" t="s">
        <v>31</v>
      </c>
      <c r="C18" s="13" t="s">
        <v>9</v>
      </c>
      <c r="D18" s="14">
        <v>800</v>
      </c>
      <c r="E18" s="14">
        <v>0</v>
      </c>
      <c r="F18" s="44">
        <f t="shared" si="0"/>
        <v>0</v>
      </c>
      <c r="G18" s="45"/>
      <c r="H18" s="45"/>
      <c r="I18" s="46"/>
    </row>
    <row r="19" spans="1:20" x14ac:dyDescent="0.3">
      <c r="A19" s="9" t="s">
        <v>32</v>
      </c>
      <c r="B19" s="11" t="s">
        <v>36</v>
      </c>
      <c r="C19" s="13" t="s">
        <v>12</v>
      </c>
      <c r="D19" s="14">
        <v>2100</v>
      </c>
      <c r="E19" s="14">
        <v>0</v>
      </c>
      <c r="F19" s="41">
        <f t="shared" si="0"/>
        <v>0</v>
      </c>
      <c r="G19" s="42"/>
      <c r="H19" s="42"/>
      <c r="I19" s="43"/>
    </row>
    <row r="20" spans="1:20" x14ac:dyDescent="0.3">
      <c r="A20" s="9" t="s">
        <v>33</v>
      </c>
      <c r="B20" s="11" t="s">
        <v>34</v>
      </c>
      <c r="C20" s="13" t="s">
        <v>11</v>
      </c>
      <c r="D20" s="14">
        <v>8</v>
      </c>
      <c r="E20" s="14">
        <v>0</v>
      </c>
      <c r="F20" s="44">
        <f t="shared" si="0"/>
        <v>0</v>
      </c>
      <c r="G20" s="45"/>
      <c r="H20" s="45"/>
      <c r="I20" s="46"/>
    </row>
    <row r="21" spans="1:20" x14ac:dyDescent="0.3">
      <c r="A21" s="9" t="s">
        <v>35</v>
      </c>
      <c r="B21" s="11" t="s">
        <v>36</v>
      </c>
      <c r="C21" s="13" t="s">
        <v>12</v>
      </c>
      <c r="D21" s="14">
        <v>812</v>
      </c>
      <c r="E21" s="14">
        <v>0</v>
      </c>
      <c r="F21" s="24">
        <f t="shared" si="0"/>
        <v>0</v>
      </c>
      <c r="G21" s="25"/>
      <c r="H21" s="25"/>
      <c r="I21" s="26"/>
    </row>
    <row r="22" spans="1:20" x14ac:dyDescent="0.3">
      <c r="A22" s="9" t="s">
        <v>37</v>
      </c>
      <c r="B22" s="11" t="s">
        <v>38</v>
      </c>
      <c r="C22" s="13" t="s">
        <v>11</v>
      </c>
      <c r="D22" s="14">
        <v>18</v>
      </c>
      <c r="E22" s="14">
        <v>0</v>
      </c>
      <c r="F22" s="41">
        <f t="shared" si="0"/>
        <v>0</v>
      </c>
      <c r="G22" s="42"/>
      <c r="H22" s="42"/>
      <c r="I22" s="43"/>
    </row>
    <row r="23" spans="1:20" x14ac:dyDescent="0.3">
      <c r="A23" s="9" t="s">
        <v>39</v>
      </c>
      <c r="B23" s="11" t="s">
        <v>23</v>
      </c>
      <c r="C23" s="13" t="s">
        <v>11</v>
      </c>
      <c r="D23" s="14">
        <v>36</v>
      </c>
      <c r="E23" s="14">
        <v>0</v>
      </c>
      <c r="F23" s="44">
        <f t="shared" si="0"/>
        <v>0</v>
      </c>
      <c r="G23" s="45"/>
      <c r="H23" s="45"/>
      <c r="I23" s="46"/>
    </row>
    <row r="24" spans="1:20" ht="15" thickBot="1" x14ac:dyDescent="0.35">
      <c r="A24" s="16" t="s">
        <v>40</v>
      </c>
      <c r="B24" s="17" t="s">
        <v>41</v>
      </c>
      <c r="C24" s="18" t="s">
        <v>11</v>
      </c>
      <c r="D24" s="19">
        <v>27</v>
      </c>
      <c r="E24" s="19">
        <v>0</v>
      </c>
      <c r="F24" s="50">
        <f t="shared" si="0"/>
        <v>0</v>
      </c>
      <c r="G24" s="51"/>
      <c r="H24" s="51"/>
      <c r="I24" s="52"/>
    </row>
    <row r="25" spans="1:20" ht="15" thickBot="1" x14ac:dyDescent="0.35">
      <c r="A25" s="27" t="s">
        <v>42</v>
      </c>
      <c r="B25" s="28"/>
      <c r="C25" s="28"/>
      <c r="D25" s="28"/>
      <c r="E25" s="28"/>
      <c r="F25" s="28"/>
      <c r="G25" s="28"/>
      <c r="H25" s="28"/>
      <c r="I25" s="29"/>
      <c r="J25" s="15"/>
      <c r="T25" s="21"/>
    </row>
    <row r="26" spans="1:20" x14ac:dyDescent="0.3">
      <c r="A26" s="9" t="s">
        <v>43</v>
      </c>
      <c r="B26" s="11" t="s">
        <v>44</v>
      </c>
      <c r="C26" s="13" t="s">
        <v>12</v>
      </c>
      <c r="D26" s="14">
        <v>93</v>
      </c>
      <c r="E26" s="14">
        <v>0</v>
      </c>
      <c r="F26" s="47">
        <f>D26*E26</f>
        <v>0</v>
      </c>
      <c r="G26" s="48"/>
      <c r="H26" s="48"/>
      <c r="I26" s="49"/>
    </row>
    <row r="27" spans="1:20" x14ac:dyDescent="0.3">
      <c r="A27" s="9" t="s">
        <v>45</v>
      </c>
      <c r="B27" s="11" t="s">
        <v>46</v>
      </c>
      <c r="C27" s="13" t="s">
        <v>11</v>
      </c>
      <c r="D27" s="14">
        <v>5</v>
      </c>
      <c r="E27" s="14">
        <v>0</v>
      </c>
      <c r="F27" s="47">
        <f t="shared" ref="F27:F34" si="1">D27*E27</f>
        <v>0</v>
      </c>
      <c r="G27" s="48"/>
      <c r="H27" s="48"/>
      <c r="I27" s="49"/>
    </row>
    <row r="28" spans="1:20" x14ac:dyDescent="0.3">
      <c r="A28" s="9" t="s">
        <v>47</v>
      </c>
      <c r="B28" s="11" t="s">
        <v>48</v>
      </c>
      <c r="C28" s="13" t="s">
        <v>9</v>
      </c>
      <c r="D28" s="14">
        <v>60</v>
      </c>
      <c r="E28" s="14">
        <v>0</v>
      </c>
      <c r="F28" s="47">
        <f t="shared" si="1"/>
        <v>0</v>
      </c>
      <c r="G28" s="48"/>
      <c r="H28" s="48"/>
      <c r="I28" s="49"/>
    </row>
    <row r="29" spans="1:20" x14ac:dyDescent="0.3">
      <c r="A29" s="9" t="s">
        <v>49</v>
      </c>
      <c r="B29" s="11" t="s">
        <v>68</v>
      </c>
      <c r="C29" s="13" t="s">
        <v>11</v>
      </c>
      <c r="D29" s="14">
        <v>27</v>
      </c>
      <c r="E29" s="14">
        <v>0</v>
      </c>
      <c r="F29" s="47">
        <f t="shared" si="1"/>
        <v>0</v>
      </c>
      <c r="G29" s="48"/>
      <c r="H29" s="48"/>
      <c r="I29" s="49"/>
    </row>
    <row r="30" spans="1:20" x14ac:dyDescent="0.3">
      <c r="A30" s="9" t="s">
        <v>50</v>
      </c>
      <c r="B30" s="11" t="s">
        <v>51</v>
      </c>
      <c r="C30" s="13" t="s">
        <v>12</v>
      </c>
      <c r="D30" s="14">
        <v>93</v>
      </c>
      <c r="E30" s="14">
        <v>0</v>
      </c>
      <c r="F30" s="47">
        <f t="shared" si="1"/>
        <v>0</v>
      </c>
      <c r="G30" s="48"/>
      <c r="H30" s="48"/>
      <c r="I30" s="49"/>
    </row>
    <row r="31" spans="1:20" x14ac:dyDescent="0.3">
      <c r="A31" s="9" t="s">
        <v>52</v>
      </c>
      <c r="B31" s="11" t="s">
        <v>53</v>
      </c>
      <c r="C31" s="13" t="s">
        <v>11</v>
      </c>
      <c r="D31" s="14">
        <v>5</v>
      </c>
      <c r="E31" s="14">
        <v>0</v>
      </c>
      <c r="F31" s="47">
        <f t="shared" si="1"/>
        <v>0</v>
      </c>
      <c r="G31" s="48"/>
      <c r="H31" s="48"/>
      <c r="I31" s="49"/>
    </row>
    <row r="32" spans="1:20" x14ac:dyDescent="0.3">
      <c r="A32" s="9" t="s">
        <v>54</v>
      </c>
      <c r="B32" s="11" t="s">
        <v>55</v>
      </c>
      <c r="C32" s="13" t="s">
        <v>9</v>
      </c>
      <c r="D32" s="14">
        <v>60</v>
      </c>
      <c r="E32" s="14">
        <v>0</v>
      </c>
      <c r="F32" s="47">
        <f t="shared" si="1"/>
        <v>0</v>
      </c>
      <c r="G32" s="48"/>
      <c r="H32" s="48"/>
      <c r="I32" s="49"/>
    </row>
    <row r="33" spans="1:9" x14ac:dyDescent="0.3">
      <c r="A33" s="9" t="s">
        <v>56</v>
      </c>
      <c r="B33" s="11" t="s">
        <v>57</v>
      </c>
      <c r="C33" s="13" t="s">
        <v>58</v>
      </c>
      <c r="D33" s="14">
        <v>35</v>
      </c>
      <c r="E33" s="14">
        <v>0</v>
      </c>
      <c r="F33" s="47">
        <f t="shared" si="1"/>
        <v>0</v>
      </c>
      <c r="G33" s="48"/>
      <c r="H33" s="48"/>
      <c r="I33" s="49"/>
    </row>
    <row r="34" spans="1:9" ht="15" thickBot="1" x14ac:dyDescent="0.35">
      <c r="A34" s="20" t="s">
        <v>59</v>
      </c>
      <c r="B34" s="17" t="s">
        <v>60</v>
      </c>
      <c r="C34" s="18" t="s">
        <v>10</v>
      </c>
      <c r="D34" s="19">
        <v>100</v>
      </c>
      <c r="E34" s="19">
        <v>0</v>
      </c>
      <c r="F34" s="47">
        <f t="shared" si="1"/>
        <v>0</v>
      </c>
      <c r="G34" s="48"/>
      <c r="H34" s="48"/>
      <c r="I34" s="49"/>
    </row>
    <row r="35" spans="1:9" ht="15.6" thickBot="1" x14ac:dyDescent="0.4">
      <c r="A35" s="60" t="s">
        <v>61</v>
      </c>
      <c r="B35" s="61"/>
      <c r="C35" s="61"/>
      <c r="D35" s="61"/>
      <c r="E35" s="62"/>
      <c r="F35" s="63">
        <f>SUM(F9:F34)</f>
        <v>0</v>
      </c>
      <c r="G35" s="64"/>
      <c r="H35" s="64"/>
      <c r="I35" s="65"/>
    </row>
    <row r="36" spans="1:9" ht="15.6" thickBot="1" x14ac:dyDescent="0.35">
      <c r="A36" s="20" t="s">
        <v>63</v>
      </c>
      <c r="B36" s="17" t="s">
        <v>64</v>
      </c>
      <c r="C36" s="18" t="s">
        <v>58</v>
      </c>
      <c r="D36" s="22">
        <v>10</v>
      </c>
      <c r="E36" s="19"/>
      <c r="F36" s="50">
        <f>(D36/100)*F35</f>
        <v>0</v>
      </c>
      <c r="G36" s="51"/>
      <c r="H36" s="51"/>
      <c r="I36" s="52"/>
    </row>
    <row r="37" spans="1:9" ht="15" thickBot="1" x14ac:dyDescent="0.35">
      <c r="A37" s="53" t="s">
        <v>65</v>
      </c>
      <c r="B37" s="54"/>
      <c r="C37" s="54"/>
      <c r="D37" s="54"/>
      <c r="E37" s="55"/>
      <c r="F37" s="56">
        <f>SUM(F35,F36)</f>
        <v>0</v>
      </c>
      <c r="G37" s="57"/>
      <c r="H37" s="57"/>
      <c r="I37" s="58"/>
    </row>
    <row r="38" spans="1:9" x14ac:dyDescent="0.3">
      <c r="A38" s="23"/>
      <c r="B38" s="23"/>
      <c r="C38" s="23"/>
      <c r="D38" s="23"/>
      <c r="E38" s="23"/>
      <c r="F38" s="23"/>
      <c r="G38" s="23"/>
      <c r="H38" s="23"/>
      <c r="I38" s="23"/>
    </row>
    <row r="39" spans="1:9" x14ac:dyDescent="0.3">
      <c r="A39" s="59" t="s">
        <v>66</v>
      </c>
      <c r="B39" s="59"/>
      <c r="C39" s="23"/>
      <c r="D39" s="23"/>
      <c r="E39" s="59" t="s">
        <v>67</v>
      </c>
      <c r="F39" s="59"/>
      <c r="G39" s="59"/>
      <c r="H39" s="59"/>
      <c r="I39" s="59"/>
    </row>
  </sheetData>
  <mergeCells count="40">
    <mergeCell ref="A37:E37"/>
    <mergeCell ref="F37:I37"/>
    <mergeCell ref="A39:B39"/>
    <mergeCell ref="E39:I39"/>
    <mergeCell ref="F34:I34"/>
    <mergeCell ref="A35:E35"/>
    <mergeCell ref="F35:I35"/>
    <mergeCell ref="F36:I36"/>
    <mergeCell ref="F29:I29"/>
    <mergeCell ref="F30:I30"/>
    <mergeCell ref="F31:I31"/>
    <mergeCell ref="F32:I32"/>
    <mergeCell ref="F33:I33"/>
    <mergeCell ref="A25:I25"/>
    <mergeCell ref="F26:I26"/>
    <mergeCell ref="F27:I27"/>
    <mergeCell ref="F28:I28"/>
    <mergeCell ref="F20:I20"/>
    <mergeCell ref="F21:I21"/>
    <mergeCell ref="F22:I22"/>
    <mergeCell ref="F23:I23"/>
    <mergeCell ref="F24:I24"/>
    <mergeCell ref="F15:I15"/>
    <mergeCell ref="F16:I16"/>
    <mergeCell ref="F17:I17"/>
    <mergeCell ref="F18:I18"/>
    <mergeCell ref="F19:I19"/>
    <mergeCell ref="F14:I14"/>
    <mergeCell ref="A8:I8"/>
    <mergeCell ref="A7:I7"/>
    <mergeCell ref="G1:I1"/>
    <mergeCell ref="F9:I9"/>
    <mergeCell ref="F10:I10"/>
    <mergeCell ref="F11:I11"/>
    <mergeCell ref="F12:I12"/>
    <mergeCell ref="F13:I13"/>
    <mergeCell ref="A4:I4"/>
    <mergeCell ref="A3:I3"/>
    <mergeCell ref="A5:I5"/>
    <mergeCell ref="F6:I6"/>
  </mergeCells>
  <pageMargins left="0.25" right="0.25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bdacc0-3e79-4235-8e6f-6497e7013d5e" xsi:nil="true"/>
    <lcf76f155ced4ddcb4097134ff3c332f xmlns="ac8432ae-bd75-4e87-b3ae-2052e9413f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48FE13DC2D2A429C77ECAB3E9E1BFC" ma:contentTypeVersion="15" ma:contentTypeDescription="Umožňuje vytvoriť nový dokument." ma:contentTypeScope="" ma:versionID="bc837235de9ab89c47cd0d7104cbd238">
  <xsd:schema xmlns:xsd="http://www.w3.org/2001/XMLSchema" xmlns:xs="http://www.w3.org/2001/XMLSchema" xmlns:p="http://schemas.microsoft.com/office/2006/metadata/properties" xmlns:ns2="ac8432ae-bd75-4e87-b3ae-2052e9413f78" xmlns:ns3="f5bdacc0-3e79-4235-8e6f-6497e7013d5e" targetNamespace="http://schemas.microsoft.com/office/2006/metadata/properties" ma:root="true" ma:fieldsID="d226e0f026ddb764e88b9025a390d160" ns2:_="" ns3:_="">
    <xsd:import namespace="ac8432ae-bd75-4e87-b3ae-2052e9413f78"/>
    <xsd:import namespace="f5bdacc0-3e79-4235-8e6f-6497e7013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432ae-bd75-4e87-b3ae-2052e9413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42a9031-2e14-466e-b8f9-65a52637e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dacc0-3e79-4235-8e6f-6497e7013d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9f3534-3a2d-4806-9236-c0ebad87461e}" ma:internalName="TaxCatchAll" ma:showField="CatchAllData" ma:web="f5bdacc0-3e79-4235-8e6f-6497e7013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716ACB-F7A0-4C0E-9E45-469EE5AFFA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1EE9C-EC92-4292-AE92-3A087C3BC5F3}">
  <ds:schemaRefs>
    <ds:schemaRef ds:uri="http://purl.org/dc/dcmitype/"/>
    <ds:schemaRef ds:uri="http://schemas.openxmlformats.org/package/2006/metadata/core-properties"/>
    <ds:schemaRef ds:uri="f5bdacc0-3e79-4235-8e6f-6497e7013d5e"/>
    <ds:schemaRef ds:uri="http://purl.org/dc/elements/1.1/"/>
    <ds:schemaRef ds:uri="http://purl.org/dc/terms/"/>
    <ds:schemaRef ds:uri="ac8432ae-bd75-4e87-b3ae-2052e9413f78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1367CCB-FCD3-4D30-9056-84D887CAA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432ae-bd75-4e87-b3ae-2052e9413f78"/>
    <ds:schemaRef ds:uri="f5bdacc0-3e79-4235-8e6f-6497e7013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ladislav.gombos</dc:creator>
  <cp:lastModifiedBy>Mgr. Ladislav Gomboš</cp:lastModifiedBy>
  <cp:lastPrinted>2022-08-26T07:10:00Z</cp:lastPrinted>
  <dcterms:created xsi:type="dcterms:W3CDTF">2022-08-24T13:04:02Z</dcterms:created>
  <dcterms:modified xsi:type="dcterms:W3CDTF">2022-08-26T10:17:50Z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0x0101001548FE13DC2D2A429C77ECAB3E9E1BFC</vt:lpwstr>
  </property>
  <property fmtid="{D5CDD505-2E9C-101B-9397-08002B2CF9AE}" pid="3" name="MediaServiceImageTags">
    <vt:lpwstr/>
  </property>
</Properties>
</file>