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DNS_auta_new/ZÁKAZKY/4_Enviro_PHEV_kombi/"/>
    </mc:Choice>
  </mc:AlternateContent>
  <xr:revisionPtr revIDLastSave="0" documentId="13_ncr:1_{2E29FCEA-BB16-B244-894B-A85CB3A6BB26}" xr6:coauthVersionLast="47" xr6:coauthVersionMax="47" xr10:uidLastSave="{00000000-0000-0000-0000-000000000000}"/>
  <bookViews>
    <workbookView xWindow="1040" yWindow="500" windowWidth="26600" windowHeight="15500" activeTab="1" xr2:uid="{00000000-000D-0000-FFFF-FFFF00000000}"/>
  </bookViews>
  <sheets>
    <sheet name="Stručný opis PZ" sheetId="11" r:id="rId1"/>
    <sheet name="PHEV_kombi_spec" sheetId="16" r:id="rId2"/>
    <sheet name="Zoznam doplnkov" sheetId="14" r:id="rId3"/>
    <sheet name="Radiostanica_spec" sheetId="3" r:id="rId4"/>
    <sheet name="VRZ_zostava2_spec" sheetId="13" r:id="rId5"/>
    <sheet name="Štruktúrovaný rozpočet" sheetId="15" r:id="rId6"/>
    <sheet name="POLEPY"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 i="15" l="1"/>
  <c r="F5" i="15"/>
  <c r="F6" i="15"/>
  <c r="F7" i="15"/>
  <c r="D4" i="15"/>
  <c r="D5" i="15"/>
  <c r="D6" i="15"/>
  <c r="D7" i="15"/>
  <c r="F3" i="15" l="1"/>
  <c r="F8" i="15" s="1"/>
  <c r="D3" i="15"/>
</calcChain>
</file>

<file path=xl/sharedStrings.xml><?xml version="1.0" encoding="utf-8"?>
<sst xmlns="http://schemas.openxmlformats.org/spreadsheetml/2006/main" count="437" uniqueCount="313">
  <si>
    <t>p.č.</t>
  </si>
  <si>
    <t>prepojovacia kabeláž</t>
  </si>
  <si>
    <t>Montáž celej kabeláže tak, aby nedochádzalo k poškodeniu kabeláže ani rádiobloku.</t>
  </si>
  <si>
    <t>Konkrétne umiestnenie komponentov a ovládacích prvkov upresní objednávateľ podľa typu dodaného vozidla.</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</si>
  <si>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</si>
  <si>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</si>
  <si>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</si>
  <si>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</si>
  <si>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</si>
  <si>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</si>
  <si>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</si>
  <si>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</si>
  <si>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</si>
  <si>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</si>
  <si>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</si>
  <si>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</si>
  <si>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</si>
  <si>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</si>
  <si>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</si>
  <si>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</si>
  <si>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</si>
  <si>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</si>
  <si>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</si>
  <si>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</si>
  <si>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</si>
  <si>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</si>
  <si>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</si>
  <si>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</si>
  <si>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</si>
  <si>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</si>
  <si>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</si>
  <si>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</si>
  <si>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</si>
  <si>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</si>
  <si>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</si>
  <si>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</si>
  <si>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</si>
  <si>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</si>
  <si>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</si>
  <si>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</si>
  <si>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</si>
  <si>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</si>
  <si>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</si>
  <si>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</si>
  <si>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</si>
  <si>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</si>
  <si>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</si>
  <si>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</si>
  <si>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</si>
  <si>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</si>
  <si>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</si>
  <si>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</si>
  <si>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</si>
  <si>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</si>
  <si>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</si>
  <si>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</si>
  <si>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</si>
  <si>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</si>
  <si>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</si>
  <si>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</si>
  <si>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</si>
  <si>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</si>
  <si>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</si>
  <si>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</si>
  <si>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</si>
  <si>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</si>
  <si>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</si>
  <si>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</si>
  <si>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</si>
  <si>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</si>
  <si>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</si>
  <si>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</si>
  <si>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</si>
  <si>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</si>
  <si>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</si>
  <si>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</si>
  <si>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</si>
  <si>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</si>
  <si>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</si>
  <si>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</si>
  <si>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</si>
  <si>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</si>
  <si>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</si>
  <si>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</si>
  <si>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</si>
  <si>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</si>
  <si>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</si>
  <si>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</si>
  <si>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</si>
  <si>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zloženie zostavy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</si>
  <si>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</si>
  <si>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</si>
  <si>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všeobecné požiadavky na zostavu</t>
  </si>
  <si>
    <t>vhodné pre motorové vozidlá s konštrukčnou rýchlosťou do 250 km/h,</t>
  </si>
  <si>
    <t>vymeniteľnosť náhradných dielov</t>
  </si>
  <si>
    <t>zosilňovač</t>
  </si>
  <si>
    <t xml:space="preserve">stabilita parametrov výstražných tónov </t>
  </si>
  <si>
    <t>napájanie podľa palubnej siete vozidla</t>
  </si>
  <si>
    <t>súlad s predpismi</t>
  </si>
  <si>
    <t>iné požiadavky</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</si>
  <si>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</si>
  <si>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</si>
  <si>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</si>
  <si>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</si>
  <si>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</si>
  <si>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</si>
  <si>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</si>
  <si>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</si>
  <si>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</si>
  <si>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</si>
  <si>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</si>
  <si>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</si>
  <si>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Požiadavky na Elektroniku</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</si>
  <si>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</si>
  <si>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</si>
  <si>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</si>
  <si>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možnosť rýchlej zmeny výstražných tónov (minimálne 2 tónov)</t>
  </si>
  <si>
    <t>blokovanie funkcie výstražných tónov pri nefunkčnom svetelnom výstražnom zariadení</t>
  </si>
  <si>
    <t>Názov položky</t>
  </si>
  <si>
    <t>Požiadavky</t>
  </si>
  <si>
    <t>Počet</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</si>
  <si>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</si>
  <si>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2.1</t>
  </si>
  <si>
    <t>2.2</t>
  </si>
  <si>
    <t>Doplnkové príslušenstvo</t>
  </si>
  <si>
    <t>podľa technickej špecifikácie v hárku "Radiostanica_spec" vrátene montáže</t>
  </si>
  <si>
    <t>podľa technickej špecifikácie v hárku "VRZ_zostava2_spec" vrátane montáže. Kompatibilné s ponúkanými automobilom</t>
  </si>
  <si>
    <t>Štrukturovaný rozpočet (obstarávacia cena vozidiel)</t>
  </si>
  <si>
    <t>jednotková cena v eur bez DPH</t>
  </si>
  <si>
    <t>jednotková cena v eur s DPH</t>
  </si>
  <si>
    <t>celková cena v eur s DPH</t>
  </si>
  <si>
    <t>Celková cena za predmet zákazky v eur s DPH</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</si>
  <si>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</si>
  <si>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</si>
  <si>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</si>
  <si>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</si>
  <si>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</si>
  <si>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so stroboskopickým efektom s čo najvyššou hodnotou efektívnej svietivosti v prípustných hodnotách predpisu EHK č. 65. </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</si>
  <si>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</si>
  <si>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</si>
  <si>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</si>
  <si>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</si>
  <si>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</si>
  <si>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</si>
  <si>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</si>
  <si>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</si>
  <si>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</si>
  <si>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</si>
  <si>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</si>
  <si>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</si>
  <si>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</si>
  <si>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</si>
  <si>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Vypracovanie montážneho predpisu (cca 15 viazaných plnofarebných strán s textom) podľa podmienok uvedených v zmluve. </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</si>
  <si>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</si>
  <si>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</si>
  <si>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</si>
  <si>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</si>
  <si>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Verejný obstarávateľ požaduje, aby ponúkaný automobil splňal okrem výbavy a špecifikácie stanovenej v tejto výzva na predkladanie ponúk aj minimálny stupeň výbavy dostupnej pre bežného spotrebiteľa v Slovenskej republike.</t>
  </si>
  <si>
    <t>2.3</t>
  </si>
  <si>
    <t>2.4</t>
  </si>
  <si>
    <t xml:space="preserve">Prenosné svietidlo </t>
  </si>
  <si>
    <t xml:space="preserve">nabíjateľné LED svietidlo, min. 500 lm, možnosť prepnutia do slabšieho režimu svietenia, dokovacia nabíjacia stanica do 12V autozásuvky a bežnej 230V zásuvky s svetelným indikátorom nabájania a nabitia batérie, svietidlo musí byť v stanici pevne uchytené, nie len položené, tak aby sa mohlo nabíjať aj počas bežnej premávky, svietidlo musí byť odolné voči vode a prachu (IP68) a voči nárazom, telo svietidla musí byť z hliníku, rukoväť musí byť protišmyková (napr. pogumovaná), zdroj energie musia byť na slovenskom trhu bežne dostupné nabíjateľné akumulátory, napr. 18650, CR123 a pod. </t>
  </si>
  <si>
    <t>Kompresor na 12 V</t>
  </si>
  <si>
    <t>kompaktné prevedenie vhodné na prepravu vo vozidle, bezolejový, do 12 V autozásuvky, min. plniaci tlak 10 bar, meranie a zobrazenie tlaku, dĺžka napájacieho káblu min. 3 m, flexibilná vzduchová hadica min. 0,5 m s konektorom na hustenie pneumatík.</t>
  </si>
  <si>
    <t>Plug-in hybrid typu kombi</t>
  </si>
  <si>
    <t xml:space="preserve">Montáž montážnej sady pre inštaláciu vozidlovej rádiostanice - špecifikácia	</t>
  </si>
  <si>
    <t>Montáž montážnej sady pre inštaláciu vozidlovej rádiostanice - špecifikácia</t>
  </si>
  <si>
    <t>požiadavka na predmet zákazky/parameter</t>
  </si>
  <si>
    <t>požadovaná hodnota parametra</t>
  </si>
  <si>
    <r>
      <t xml:space="preserve">skutočná hodnota parametra ponúkaného riešenia </t>
    </r>
    <r>
      <rPr>
        <i/>
        <sz val="10"/>
        <color theme="1"/>
        <rFont val="Arial Narrow"/>
        <family val="2"/>
      </rPr>
      <t>(ak nie je uvedené inak uchádzač uvedie slovo "áno" ak ponúkané parameter spĺňa)</t>
    </r>
  </si>
  <si>
    <t>Obstarávaný počet  automobilov</t>
  </si>
  <si>
    <t>do tejto bunky uchádzač doplní výrobcu, model, označenie motorizácie a stupňa výbavy ponúkaného automobilu</t>
  </si>
  <si>
    <t>všeobecné požiadavky</t>
  </si>
  <si>
    <t>všetky automobily musia byť rovnaký model kategórie M1</t>
  </si>
  <si>
    <t xml:space="preserve">všetky automobily musia byť nové, nepoužívané s údajom na počítadle km nie vyšším ako 40 km. </t>
  </si>
  <si>
    <t>Automobily nesmú byť vyrobené viac ako 10 mesiacov pred momentom dodania</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</si>
  <si>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</si>
  <si>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</si>
  <si>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Záruka začína plynúť odo dňa prevzatia tovaru kupujúcim (od dátumu predaja uvedeného na preberacom – odovzdávacom protokole).</t>
  </si>
  <si>
    <t>Karoséria</t>
  </si>
  <si>
    <t>Typ (podľa Nariadenia EP a Rady EÚ 2018/858)</t>
  </si>
  <si>
    <t>uchádzač vyplní typ karosérie</t>
  </si>
  <si>
    <t>počet dverí</t>
  </si>
  <si>
    <t>5 (presne)</t>
  </si>
  <si>
    <t>Počet sedadiel (miest na sedenie)</t>
  </si>
  <si>
    <t xml:space="preserve">Farba automobilu </t>
  </si>
  <si>
    <t>Rázvor vozidla (mm)</t>
  </si>
  <si>
    <t xml:space="preserve">min. 2670 mm                   </t>
  </si>
  <si>
    <t>uchádzač vyplní presnú hodnotu parametra ponúkaného riešenia</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</si>
  <si>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</si>
  <si>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</si>
  <si>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Grafické znázornenie parametrov a až f</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</si>
  <si>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</si>
  <si>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</si>
  <si>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</si>
  <si>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</si>
  <si>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</si>
  <si>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parameter E - šírka v lakťoch vpredu</t>
  </si>
  <si>
    <t>min. 1400 mm (pri kontrolnom meraní je prípustná odchýlka mínus 10 mm)</t>
  </si>
  <si>
    <t>parameter F - šírka v lakťoch vzadu</t>
  </si>
  <si>
    <t>min. 1380 mm (pri kontrolnom meraní je prípustná odchýlka mínus 10 mm)</t>
  </si>
  <si>
    <t>Svetlá výška vozidla (mm)</t>
  </si>
  <si>
    <t>min. 130 mm</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</si>
  <si>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</si>
  <si>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 xml:space="preserve">min. 470 l            </t>
  </si>
  <si>
    <t xml:space="preserve">Motor </t>
  </si>
  <si>
    <t>Druh</t>
  </si>
  <si>
    <t>plug - in hybrid</t>
  </si>
  <si>
    <t>Maximálny systémový (kombinovaný) výkon</t>
  </si>
  <si>
    <t>min. 130 kW</t>
  </si>
  <si>
    <t>Benzínový motor výkon (kW/k)</t>
  </si>
  <si>
    <t>min. 110 kW</t>
  </si>
  <si>
    <t>Elektromotor s výkonom (kW/k). V prípade viacerých elektromotor priemerný výkon elektromotorov (kW/k).</t>
  </si>
  <si>
    <t>min. 60 kW</t>
  </si>
  <si>
    <t>Palivo</t>
  </si>
  <si>
    <t>bezolovnatý benzín, oktánové číslo 95 / elektrina</t>
  </si>
  <si>
    <t>Dojazd v elektrickom režime podľa cyklu WLTP (km)</t>
  </si>
  <si>
    <t>min. 55 km</t>
  </si>
  <si>
    <t>Emisná norma</t>
  </si>
  <si>
    <t>platná v dobe predkladania ponuky</t>
  </si>
  <si>
    <t>Emisie CO2 - vážený priemer  podľa normy WLTP (g/km)</t>
  </si>
  <si>
    <t>max. 50 g/km</t>
  </si>
  <si>
    <t>uchádzač vyplní presnú hodnotu parametra ponúkaného riešenia. Pokiaľ výrobca udáva spotrebu v rozptyle, uchádzač uvedenie hodnoty rozptylu</t>
  </si>
  <si>
    <t>Priemerná spotreba</t>
  </si>
  <si>
    <t>horná hranica údaja max. 1,5 l / 100 km</t>
  </si>
  <si>
    <t>Objem palivovej nádrže (l)</t>
  </si>
  <si>
    <t xml:space="preserve">min. 39 l                           </t>
  </si>
  <si>
    <t>Pohon náprav</t>
  </si>
  <si>
    <t>požaduje sa predný pohon alebo pohon všetkých štyroch kolies (4x4)</t>
  </si>
  <si>
    <t>Prevodovka</t>
  </si>
  <si>
    <t>automatická</t>
  </si>
  <si>
    <t>Počet prevodových stupňov</t>
  </si>
  <si>
    <t>min. 6-stupňová alebo bezstupňová</t>
  </si>
  <si>
    <t>Bezpečnosť</t>
  </si>
  <si>
    <t>Alarm</t>
  </si>
  <si>
    <t>požaduje sa</t>
  </si>
  <si>
    <t>ABS a rozdeľovač brzdového účinku</t>
  </si>
  <si>
    <t>Protipreklzový systém s obmedzením výkonu motora</t>
  </si>
  <si>
    <t>Elektronický stabilizačný systém</t>
  </si>
  <si>
    <t>Kotúčové brzdy vpredu a vzadu</t>
  </si>
  <si>
    <t>Systém na monitorovanie tlaku v pneumatikách</t>
  </si>
  <si>
    <t>Asistent rozjazdu do kopca</t>
  </si>
  <si>
    <t>Asistent udržiavania v jazdnom pruhu</t>
  </si>
  <si>
    <t>Asistent varovania pred kolíziou s vozidlami, cyklistami, chodcami s funkciou núdzového brzdenia</t>
  </si>
  <si>
    <t>Počet airbagov</t>
  </si>
  <si>
    <t>min. 6 (predné s vypínateľným na strane spolujazdca, bočné a hlavové pre vodiča a spolujazdca)</t>
  </si>
  <si>
    <t>Trojbodové bezpečnostné pásy na všetkých sedadlách (aj tretie sedadlo vzadu v strede)</t>
  </si>
  <si>
    <t>Bezpečnostné pásy vodiča a spolujazdca s predpínačom</t>
  </si>
  <si>
    <t>Predné LED svetlomety</t>
  </si>
  <si>
    <t>Denné LED svietenie</t>
  </si>
  <si>
    <t>Vypínateľné obrysové svetlá a denné svietenie pri naštartovanom motore</t>
  </si>
  <si>
    <t>Predné svetlomety do hmly</t>
  </si>
  <si>
    <t>požaduje sa (nepožaduje sa v prípade, ak uchádzač ponúkne automobil, ktorého predné svetlomety svojou konštrukciou, riadením distribúcie svetelného lúča a svojim umiestnením plnohodnotne plnia funkciu predných svetlometov do hmly)</t>
  </si>
  <si>
    <t>Tretie brzdové svetlo</t>
  </si>
  <si>
    <t>Hmlové svetlo vzadu</t>
  </si>
  <si>
    <t>Tmavé fólie</t>
  </si>
  <si>
    <t>Tmavé fólie s priepustnosťou viditeľného svetla od 10  % do 50 % (extra tmavé) na všetkých sklách vozidla okrem čelného skla a predných bočných skiel na strane vodiča a spolujazdca, vrátane montáže.</t>
  </si>
  <si>
    <t>Komfort</t>
  </si>
  <si>
    <t>Posilňovač riadenia</t>
  </si>
  <si>
    <t>Výškovo a pozdĺžne nastaviteľný kožený multifunkčný volant</t>
  </si>
  <si>
    <t>Bezkľúčové odomykanie a zamykanie a štartovanie tlačidlom</t>
  </si>
  <si>
    <t>Centrálne zamykanie s dialkovým ovládaním</t>
  </si>
  <si>
    <t>Výškovo a pozdĺžne nastaviteľné sedadlo vodiča (sedadlá nesmú obmedzovať komfort sedenia s policajnou výstrojou a výzbrojou napr. nadmerne vyvýšenými bočnými stenami sedáku alebo operadla)</t>
  </si>
  <si>
    <t>Lakťová opierka vpredu (s odkladacím priestorom)</t>
  </si>
  <si>
    <t>Tempomat</t>
  </si>
  <si>
    <t>Elektrické ovládanie okien vpredu a vzadu (vzadu s tzv. destskou poistkou, t .j. s možnosťou deaktivácie ovládania zadných okien z miesta vodiča)</t>
  </si>
  <si>
    <t>Osvetlenie batožinového priestoru</t>
  </si>
  <si>
    <t>Automatická klimatizácia min. dvojzónová</t>
  </si>
  <si>
    <t>Vnútorné spätné zrkadlo so zabezpečením proti oslneniu (min. manuálne prepínateľné)</t>
  </si>
  <si>
    <t>Elektricky ovládané a vyhrievané vonkajšie spätné zrkadlá</t>
  </si>
  <si>
    <t>Vyhrievané zadné okno</t>
  </si>
  <si>
    <t>Svetelný a dažďový senzor</t>
  </si>
  <si>
    <t>Detské poistky zámkov zadných bočných dverí</t>
  </si>
  <si>
    <t>Signalizácia otvorenia dverí</t>
  </si>
  <si>
    <t>Automatické uzamknutie dverí pri rozjazde</t>
  </si>
  <si>
    <t>Interiér/sedadlá</t>
  </si>
  <si>
    <t>Farba interiéru okrem stropu a stĺpikov</t>
  </si>
  <si>
    <t>čierna alebo tmavo šedá</t>
  </si>
  <si>
    <t>Uzatvárateľný odkladací priestor integrovaný v palubnej doske pred spolujazdcom</t>
  </si>
  <si>
    <t xml:space="preserve">Poťah sedadiel </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</si>
  <si>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</si>
  <si>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Opierka hlavy všetkých sedadiel (aj tretie sedadlo vzadu v strede)</t>
  </si>
  <si>
    <t>Vyhrievanie min. predných sedadiel</t>
  </si>
  <si>
    <t>Delené sklopné zadné operadlá sedadiel (napr. 60:40, 3:2 a pod.)</t>
  </si>
  <si>
    <t>Iná výbava</t>
  </si>
  <si>
    <t>Systém zamedzujúci samočinnému  uzamknutiu vozidla pri jeho opustení.</t>
  </si>
  <si>
    <t xml:space="preserve">2x integrovaná zásuvka USB pre dobíjanie elektrických zariadení v priestore medzi vodičom a spolujazdcom (dostupné aj po montáži doplnkovej výbavy). Riešenie redukciou nie je prípustné. </t>
  </si>
  <si>
    <t>12V alebo 230V zásuvka v batožinovom priestore</t>
  </si>
  <si>
    <t>Zadný stierač</t>
  </si>
  <si>
    <t>Palubný počítač</t>
  </si>
  <si>
    <t>Ukazovateľ vonkajšej teploty</t>
  </si>
  <si>
    <t>Nabíjací kábel Mode 2 Typ E/F 10A/230V</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</si>
  <si>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 (systém môže byť aj súčasťou VRZ_zostava1)</t>
  </si>
  <si>
    <t>Kryt batožinového priestoru (roleta alebo pevný kryt)</t>
  </si>
  <si>
    <t xml:space="preserve">Rádio s min. 9" displejom, USB mediálnym vstupom, funkcia zrkadlenia smartfonu Android auto aj Apple carplay, Bluetooth pripojenie telefónu, funkcia handfree telefonovania, anténa a repro sústava pre ozvučenie vozidla </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</si>
  <si>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</si>
  <si>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Ťažné lano</t>
  </si>
  <si>
    <t>Pozdĺžne strešné nosiče alebo zabudované montážne body priečnikov</t>
  </si>
  <si>
    <t>Ručný hasiaci prístroj práškový (2 kg) upevnený v batožinovom priestore na ľahko dostupnom mieste umožňujúcom jeho okamžité použitie.</t>
  </si>
  <si>
    <t>Sada originálnych gumených rohoží na podlahu + gumenná alebo plastová protišmyková vaňa do kufra s vyvýšenými bočnými okrajmi min. 3 cm. (sada koberčekov sa nepožaduje)</t>
  </si>
  <si>
    <t>Podložky na upevnenie tabuliek s evidenčným číslom</t>
  </si>
  <si>
    <t>Sada 4 ks originálnych diskov kolies z ľahkých zliatin min. 17" so sadou 4 ks letných pneumatík kompatibilných s automobilom (celoročné pneu nie sú prípustné). Montáž na vozidle podľa dátumu dodania (15.10. - 30.3. - zimná sada)</t>
  </si>
  <si>
    <t>Sada 4 ks originálnych diskov kolies z ľahkých zliatin min. 17" so sadou 4 ks zimných pneumatík kompatibilných s automobilom (celoročné pneu nie sú prípustné).</t>
  </si>
  <si>
    <t>Kladivko na rozbíjanie skiel s rezačom pásov a držiakom umiestnené v priestore vodiča alebo spolujazdca vpredu</t>
  </si>
  <si>
    <t>33 ks</t>
  </si>
  <si>
    <t>Plug-in hybrid typu kombi - špecifikácia</t>
  </si>
  <si>
    <t>Minimálne zadné parkovacie senzory</t>
  </si>
  <si>
    <t xml:space="preserve">Min. 900 mm merané od spojnice sedáku s operadlem v predĺženej línii operadla po strop. Nnastavenie sedadiel zodpovedajúce udávanému parametru objemu batožinového priestoru. (pri kontrolnom meraní je prípustná odchýlka mínus 10 mm)  </t>
  </si>
  <si>
    <t>možnosť výberu min. z piatich metalických farieb zahŕňajúcich min. čiernu a striebornú)</t>
  </si>
  <si>
    <t>Predmetom zákazky je dodanie 33 ks automobilov s plug-in hybridným pohonom typu kombi alebo SUV s doplnkovou výbavou</t>
  </si>
  <si>
    <t>AC - kombi alebo AF (v tomto prípade SUV)</t>
  </si>
  <si>
    <t>osvetlenie interiéru vpredu a vzadu</t>
  </si>
  <si>
    <t>Predná palubná monitorovacia kamera - kamera určená na dokumentovaie situácie pred vozidlom, min. FullHD, min. 50 fps pri FullHD, uhol záberu min. 145st., rozmery max. 100x70x50mm, externá pamäť min. 128Gb, kompatibilná micro SD karta min. 128Gb súčasť dodávky, možnosť vypnutia nahrávania zvuku, prehľadový displej vypínateľný min. 2,3", pevné uchytenie držiaku na čelné sklo prostredníctvom dual-lock alebo pevný magnetický držiak, napájanie kamery do portu typu USB-C umiestneného v/pri vnútornom spätnom zrkadle alebo v/pri stredovom strešnom panely (zriadenie portu USB typu C je súčasťou dodávky)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</si>
</sst>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1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1"/>
      <color theme="1"/>
      <name val="Arial Narrow"/>
      <family val="2"/>
    </font>
    <font>
      <b/>
      <sz val="10"/>
      <color rgb="FF000000"/>
      <name val="Arial Narrow"/>
      <family val="2"/>
    </font>
    <font>
      <u/>
      <sz val="10"/>
      <color rgb="FF000000"/>
      <name val="Arial Narrow"/>
      <family val="2"/>
    </font>
    <font>
      <sz val="10"/>
      <color rgb="FF000000"/>
      <name val="Arial Narrow"/>
      <family val="2"/>
      <charset val="238"/>
    </font>
    <font>
      <b/>
      <sz val="10"/>
      <name val="Arial Narrow"/>
      <family val="2"/>
    </font>
    <font>
      <sz val="12"/>
      <color theme="1"/>
      <name val="Arial Narrow"/>
      <family val="2"/>
    </font>
    <font>
      <i/>
      <sz val="10"/>
      <name val="Arial Narrow"/>
      <family val="2"/>
    </font>
    <font>
      <sz val="10"/>
      <color rgb="FFFF0000"/>
      <name val="Arial Narrow"/>
      <family val="2"/>
    </font>
    <font>
      <sz val="10"/>
      <name val="Arial Narrow"/>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92">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8" fillId="0" borderId="0" xfId="0" applyFont="1"/>
    <xf numFmtId="0" fontId="8" fillId="0" borderId="0" xfId="0" applyFont="1" applyAlignment="1">
      <alignment horizontal="left"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0" xfId="0" applyFont="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0" borderId="0" xfId="0" applyFont="1" applyAlignment="1">
      <alignment horizontal="center" vertical="center" wrapText="1"/>
    </xf>
    <xf numFmtId="0" fontId="2" fillId="2" borderId="20" xfId="0" applyFont="1" applyFill="1" applyBorder="1" applyAlignment="1">
      <alignment horizontal="center" vertical="center" wrapText="1"/>
    </xf>
    <xf numFmtId="0" fontId="1" fillId="0" borderId="9" xfId="0" applyFont="1" applyFill="1" applyBorder="1" applyAlignment="1">
      <alignment horizontal="left" vertical="top" wrapText="1"/>
    </xf>
    <xf numFmtId="0" fontId="1" fillId="2" borderId="21"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0"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wrapText="1"/>
    </xf>
    <xf numFmtId="0" fontId="11" fillId="0" borderId="2" xfId="0" applyFont="1" applyBorder="1" applyAlignment="1">
      <alignment wrapText="1"/>
    </xf>
    <xf numFmtId="0" fontId="11"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30" xfId="0" applyFont="1" applyFill="1" applyBorder="1" applyAlignment="1">
      <alignment wrapText="1"/>
    </xf>
    <xf numFmtId="0" fontId="3" fillId="3" borderId="31" xfId="0" applyFont="1" applyFill="1" applyBorder="1" applyAlignment="1">
      <alignment wrapText="1"/>
    </xf>
    <xf numFmtId="0" fontId="3" fillId="3" borderId="32" xfId="0" applyFont="1" applyFill="1" applyBorder="1" applyAlignment="1">
      <alignment wrapText="1"/>
    </xf>
    <xf numFmtId="0" fontId="0" fillId="3" borderId="30" xfId="0" applyFill="1" applyBorder="1"/>
    <xf numFmtId="0" fontId="0" fillId="3" borderId="32"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0" fillId="3" borderId="31" xfId="0" applyFill="1" applyBorder="1"/>
    <xf numFmtId="0" fontId="0" fillId="3" borderId="6" xfId="0" applyFill="1" applyBorder="1"/>
    <xf numFmtId="0" fontId="0" fillId="0" borderId="0" xfId="0" applyAlignment="1">
      <alignment horizontal="left"/>
    </xf>
    <xf numFmtId="49" fontId="2" fillId="2" borderId="4" xfId="0" applyNumberFormat="1" applyFont="1" applyFill="1" applyBorder="1" applyAlignment="1">
      <alignment horizontal="center" vertical="center" wrapText="1"/>
    </xf>
    <xf numFmtId="49" fontId="8" fillId="0" borderId="1" xfId="0" applyNumberFormat="1" applyFont="1" applyBorder="1"/>
    <xf numFmtId="3" fontId="8" fillId="0" borderId="1" xfId="0" applyNumberFormat="1" applyFont="1" applyBorder="1" applyAlignment="1">
      <alignment horizontal="center" vertical="center" wrapText="1"/>
    </xf>
    <xf numFmtId="49" fontId="0" fillId="0" borderId="0" xfId="0" applyNumberFormat="1"/>
    <xf numFmtId="0" fontId="5" fillId="0" borderId="1" xfId="0" applyFont="1" applyBorder="1" applyAlignment="1">
      <alignment horizontal="left" vertical="center" wrapText="1"/>
    </xf>
    <xf numFmtId="0" fontId="1" fillId="0" borderId="1" xfId="0" applyFont="1" applyBorder="1" applyAlignment="1">
      <alignment horizontal="left" vertical="top" wrapText="1"/>
    </xf>
    <xf numFmtId="0" fontId="14" fillId="0" borderId="1" xfId="0" applyFont="1" applyBorder="1" applyAlignment="1">
      <alignment horizontal="left"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1"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xf>
    <xf numFmtId="0" fontId="0" fillId="0" borderId="0" xfId="0" applyAlignment="1">
      <alignment wrapText="1"/>
    </xf>
    <xf numFmtId="0" fontId="2" fillId="0" borderId="36" xfId="0" applyFont="1" applyBorder="1" applyAlignment="1">
      <alignment horizontal="left"/>
    </xf>
    <xf numFmtId="0" fontId="2" fillId="0" borderId="37" xfId="0" applyFont="1" applyBorder="1" applyAlignment="1">
      <alignment horizontal="left"/>
    </xf>
    <xf numFmtId="0" fontId="2" fillId="0" borderId="38" xfId="0" applyFont="1" applyBorder="1" applyAlignment="1">
      <alignment horizontal="left" wrapText="1"/>
    </xf>
    <xf numFmtId="0" fontId="1" fillId="0" borderId="20" xfId="0" applyFont="1" applyBorder="1" applyAlignment="1">
      <alignment horizontal="left" wrapText="1"/>
    </xf>
    <xf numFmtId="0" fontId="5" fillId="0" borderId="39" xfId="0" applyFont="1" applyBorder="1" applyAlignment="1">
      <alignment horizontal="left" wrapText="1"/>
    </xf>
    <xf numFmtId="0" fontId="1" fillId="0" borderId="10" xfId="0" applyFont="1" applyBorder="1" applyAlignment="1">
      <alignment horizontal="left" wrapText="1"/>
    </xf>
    <xf numFmtId="0" fontId="6" fillId="0" borderId="21" xfId="0" applyFont="1" applyBorder="1" applyAlignment="1">
      <alignment horizontal="left" wrapText="1"/>
    </xf>
    <xf numFmtId="0" fontId="1" fillId="0" borderId="3" xfId="0" applyFont="1" applyBorder="1" applyAlignment="1">
      <alignment horizontal="left" wrapText="1"/>
    </xf>
    <xf numFmtId="0" fontId="5" fillId="0" borderId="3" xfId="0" applyFont="1" applyBorder="1" applyAlignment="1">
      <alignment horizontal="left" wrapText="1"/>
    </xf>
    <xf numFmtId="0" fontId="5" fillId="0" borderId="40" xfId="0" applyFont="1" applyBorder="1" applyAlignment="1">
      <alignment horizontal="left" wrapText="1"/>
    </xf>
    <xf numFmtId="0" fontId="0" fillId="3" borderId="9" xfId="0" applyFill="1" applyBorder="1"/>
    <xf numFmtId="0" fontId="0" fillId="3" borderId="10" xfId="0" applyFill="1" applyBorder="1"/>
    <xf numFmtId="0" fontId="0" fillId="3" borderId="12" xfId="0" applyFill="1" applyBorder="1"/>
    <xf numFmtId="0" fontId="6" fillId="0" borderId="20" xfId="0" applyFont="1" applyBorder="1" applyAlignment="1">
      <alignment horizontal="left" wrapText="1"/>
    </xf>
    <xf numFmtId="0" fontId="1" fillId="0" borderId="22" xfId="0" applyFont="1" applyBorder="1" applyAlignment="1">
      <alignment horizontal="left" wrapText="1"/>
    </xf>
    <xf numFmtId="0" fontId="1" fillId="0" borderId="39"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12" xfId="0" applyFont="1" applyBorder="1" applyAlignment="1">
      <alignment horizontal="left" wrapText="1"/>
    </xf>
    <xf numFmtId="0" fontId="6" fillId="0" borderId="16" xfId="0" applyFont="1" applyBorder="1" applyAlignment="1">
      <alignment horizontal="left"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2" fillId="2" borderId="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 fillId="0" borderId="1" xfId="0" applyFont="1" applyBorder="1" applyAlignment="1">
      <alignment horizontal="center" wrapText="1"/>
    </xf>
    <xf numFmtId="1" fontId="17" fillId="0" borderId="2" xfId="0" applyNumberFormat="1" applyFont="1" applyBorder="1" applyAlignment="1">
      <alignment horizontal="center" vertical="center" wrapText="1"/>
    </xf>
    <xf numFmtId="0" fontId="3" fillId="3" borderId="1" xfId="0" applyFont="1" applyFill="1" applyBorder="1" applyAlignment="1">
      <alignment wrapText="1"/>
    </xf>
    <xf numFmtId="0" fontId="1" fillId="0" borderId="1" xfId="0" applyFont="1" applyBorder="1" applyAlignment="1">
      <alignment wrapText="1"/>
    </xf>
    <xf numFmtId="0" fontId="1" fillId="3" borderId="1" xfId="0" applyFont="1" applyFill="1" applyBorder="1"/>
    <xf numFmtId="0" fontId="1" fillId="0" borderId="42" xfId="0" applyFont="1" applyBorder="1" applyAlignment="1">
      <alignment horizontal="center" wrapText="1"/>
    </xf>
    <xf numFmtId="0" fontId="1" fillId="0" borderId="42" xfId="0" applyFont="1" applyBorder="1" applyAlignment="1">
      <alignment vertical="center" wrapText="1"/>
    </xf>
    <xf numFmtId="0" fontId="1" fillId="3" borderId="42" xfId="0" applyFont="1" applyFill="1" applyBorder="1"/>
    <xf numFmtId="0" fontId="1" fillId="0" borderId="2" xfId="0" applyFont="1" applyBorder="1" applyAlignment="1">
      <alignment horizontal="center" wrapText="1"/>
    </xf>
    <xf numFmtId="0" fontId="1" fillId="0" borderId="2" xfId="0" applyFont="1" applyBorder="1" applyAlignment="1">
      <alignment wrapText="1"/>
    </xf>
    <xf numFmtId="0" fontId="3" fillId="3" borderId="2" xfId="0" applyFont="1" applyFill="1" applyBorder="1"/>
    <xf numFmtId="0" fontId="1" fillId="0" borderId="1" xfId="0" applyFont="1" applyBorder="1" applyAlignment="1">
      <alignment horizontal="left" wrapText="1"/>
    </xf>
    <xf numFmtId="0" fontId="3" fillId="3" borderId="1" xfId="0" applyFont="1" applyFill="1" applyBorder="1"/>
    <xf numFmtId="0" fontId="6" fillId="0" borderId="1" xfId="0" applyFont="1" applyBorder="1" applyAlignment="1">
      <alignment wrapText="1"/>
    </xf>
    <xf numFmtId="0" fontId="3" fillId="3" borderId="42" xfId="0" applyFont="1" applyFill="1" applyBorder="1"/>
    <xf numFmtId="0" fontId="5" fillId="0" borderId="1" xfId="0" applyFont="1" applyBorder="1"/>
    <xf numFmtId="0" fontId="1" fillId="0" borderId="42" xfId="0" applyFont="1" applyBorder="1" applyAlignment="1">
      <alignment wrapText="1"/>
    </xf>
    <xf numFmtId="0" fontId="19" fillId="0" borderId="42" xfId="0" applyFont="1" applyBorder="1" applyAlignment="1">
      <alignment wrapText="1"/>
    </xf>
    <xf numFmtId="0" fontId="1" fillId="0" borderId="2" xfId="0" applyFont="1" applyBorder="1" applyAlignment="1">
      <alignment horizontal="center"/>
    </xf>
    <xf numFmtId="0" fontId="1" fillId="0" borderId="1" xfId="0" applyFont="1" applyBorder="1"/>
    <xf numFmtId="0" fontId="1" fillId="3" borderId="2" xfId="0" applyFont="1" applyFill="1" applyBorder="1"/>
    <xf numFmtId="0" fontId="1" fillId="0" borderId="1" xfId="0" applyFont="1" applyBorder="1" applyAlignment="1">
      <alignment horizontal="center"/>
    </xf>
    <xf numFmtId="0" fontId="1" fillId="0" borderId="1"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horizontal="left" vertical="center"/>
    </xf>
    <xf numFmtId="0" fontId="19" fillId="0" borderId="1" xfId="0" applyFont="1" applyBorder="1" applyAlignment="1">
      <alignment horizontal="left" vertical="center" wrapText="1"/>
    </xf>
    <xf numFmtId="0" fontId="19" fillId="0" borderId="1" xfId="0" applyFont="1" applyBorder="1" applyAlignment="1">
      <alignment horizontal="left" vertical="top" wrapText="1"/>
    </xf>
    <xf numFmtId="0" fontId="6" fillId="3" borderId="1" xfId="0" applyFont="1" applyFill="1" applyBorder="1"/>
    <xf numFmtId="0" fontId="6" fillId="0" borderId="0" xfId="0" applyFont="1"/>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6" fillId="3" borderId="2" xfId="0" applyFont="1" applyFill="1" applyBorder="1" applyAlignment="1">
      <alignment wrapText="1"/>
    </xf>
    <xf numFmtId="0" fontId="1" fillId="3" borderId="1" xfId="0" applyFont="1" applyFill="1" applyBorder="1" applyAlignment="1">
      <alignment wrapText="1"/>
    </xf>
    <xf numFmtId="0" fontId="6" fillId="0" borderId="1" xfId="0" applyFont="1" applyBorder="1" applyAlignment="1">
      <alignment horizontal="left" vertical="center" wrapText="1"/>
    </xf>
    <xf numFmtId="0" fontId="6" fillId="3" borderId="1" xfId="0" applyFont="1" applyFill="1" applyBorder="1" applyAlignment="1">
      <alignment wrapText="1"/>
    </xf>
    <xf numFmtId="49" fontId="1" fillId="0" borderId="0" xfId="0" applyNumberFormat="1" applyFont="1" applyAlignment="1">
      <alignment horizontal="center" wrapText="1"/>
    </xf>
    <xf numFmtId="0" fontId="18" fillId="0" borderId="0" xfId="0" applyFont="1" applyAlignment="1">
      <alignment wrapText="1"/>
    </xf>
    <xf numFmtId="0" fontId="1" fillId="0" borderId="1" xfId="0" applyFont="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42" xfId="0" applyFont="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0" xfId="0" applyFont="1" applyAlignment="1">
      <alignment horizontal="center"/>
    </xf>
    <xf numFmtId="0" fontId="7" fillId="2" borderId="7" xfId="0" applyFont="1" applyFill="1" applyBorder="1" applyAlignment="1">
      <alignment horizontal="center" vertical="center"/>
    </xf>
    <xf numFmtId="0" fontId="7" fillId="2" borderId="16" xfId="0" applyFont="1" applyFill="1" applyBorder="1" applyAlignment="1">
      <alignment horizontal="center" vertical="center"/>
    </xf>
    <xf numFmtId="0" fontId="16" fillId="0" borderId="1" xfId="0" applyFont="1" applyBorder="1" applyAlignment="1">
      <alignment horizontal="left"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6" xfId="0" applyFont="1" applyFill="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 fillId="0" borderId="17" xfId="0" applyFont="1" applyFill="1" applyBorder="1" applyAlignment="1">
      <alignment horizontal="center" wrapText="1"/>
    </xf>
    <xf numFmtId="0" fontId="1" fillId="0" borderId="19" xfId="0" applyFont="1" applyFill="1" applyBorder="1" applyAlignment="1">
      <alignment horizontal="center"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19" xfId="0" applyFont="1" applyBorder="1" applyAlignment="1">
      <alignment horizontal="left" vertical="top" wrapText="1"/>
    </xf>
    <xf numFmtId="0" fontId="1" fillId="2" borderId="25"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26" xfId="0" applyFont="1" applyFill="1" applyBorder="1" applyAlignment="1">
      <alignment horizontal="left" vertical="top" wrapText="1"/>
    </xf>
    <xf numFmtId="0" fontId="1" fillId="0" borderId="25" xfId="0" applyFont="1" applyBorder="1" applyAlignment="1">
      <alignment horizontal="left" vertical="top" wrapText="1"/>
    </xf>
    <xf numFmtId="0" fontId="1" fillId="0" borderId="18" xfId="0" applyFont="1" applyBorder="1" applyAlignment="1">
      <alignment horizontal="left" vertical="top" wrapText="1"/>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1" fillId="0" borderId="0" xfId="0" applyFont="1" applyBorder="1" applyAlignment="1">
      <alignment horizontal="left" vertical="top" wrapText="1"/>
    </xf>
    <xf numFmtId="0" fontId="1" fillId="0" borderId="17" xfId="0" applyFont="1" applyBorder="1" applyAlignment="1">
      <alignment horizontal="left" vertical="top" wrapText="1"/>
    </xf>
    <xf numFmtId="0" fontId="1" fillId="0" borderId="2" xfId="0" applyFont="1" applyFill="1" applyBorder="1" applyAlignment="1">
      <alignment wrapText="1"/>
    </xf>
    <xf numFmtId="0" fontId="1" fillId="0" borderId="1" xfId="0" applyFont="1" applyFill="1" applyBorder="1" applyAlignment="1">
      <alignment wrapText="1"/>
    </xf>
    <xf numFmtId="0" fontId="1" fillId="0" borderId="1" xfId="0" applyFont="1" applyFill="1" applyBorder="1" applyAlignment="1">
      <alignment horizontal="left" wrapText="1"/>
    </xf>
    <xf numFmtId="0" fontId="1" fillId="0" borderId="2" xfId="0" applyFont="1" applyFill="1" applyBorder="1"/>
    <xf numFmtId="0" fontId="1" fillId="0" borderId="42" xfId="0" applyFont="1" applyBorder="1" applyAlignment="1">
      <alignment vertical="center"/>
    </xf>
    <xf numFmtId="0" fontId="1" fillId="0" borderId="1" xfId="0" applyFont="1" applyBorder="1" applyAlignment="1">
      <alignment horizontal="left"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20320</xdr:colOff>
      <xdr:row>16</xdr:row>
      <xdr:rowOff>30481</xdr:rowOff>
    </xdr:from>
    <xdr:to>
      <xdr:col>20</xdr:col>
      <xdr:colOff>1</xdr:colOff>
      <xdr:row>22</xdr:row>
      <xdr:rowOff>863601</xdr:rowOff>
    </xdr:to>
    <xdr:pic>
      <xdr:nvPicPr>
        <xdr:cNvPr id="2" name="obrázek 6">
          <a:extLst>
            <a:ext uri="{FF2B5EF4-FFF2-40B4-BE49-F238E27FC236}">
              <a16:creationId xmlns:a16="http://schemas.microsoft.com/office/drawing/2014/main" id="{6F32C56D-26CB-E146-8417-A6B4955816EA}"/>
            </a:ext>
          </a:extLst>
        </xdr:cNvPr>
        <xdr:cNvPicPr/>
      </xdr:nvPicPr>
      <xdr:blipFill>
        <a:blip xmlns:r="http://schemas.openxmlformats.org/officeDocument/2006/relationships" r:embed="rId1" cstate="print"/>
        <a:srcRect/>
        <a:stretch>
          <a:fillRect/>
        </a:stretch>
      </xdr:blipFill>
      <xdr:spPr bwMode="auto">
        <a:xfrm>
          <a:off x="12834620" y="4729481"/>
          <a:ext cx="9403080" cy="29667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zoomScaleNormal="150" workbookViewId="0">
      <selection activeCell="A6" sqref="A6"/>
    </sheetView>
  </sheetViews>
  <sheetFormatPr baseColWidth="10" defaultColWidth="8.83203125" defaultRowHeight="15" x14ac:dyDescent="0.2"/>
  <cols>
    <col min="1" max="1" width="78.33203125" customWidth="1"/>
  </cols>
  <sheetData>
    <row r="1" spans="1:1" ht="18" thickBot="1" x14ac:dyDescent="0.25">
      <c r="A1" s="88" t="s">
        <v>100</v>
      </c>
    </row>
    <row r="2" spans="1:1" ht="31" x14ac:dyDescent="0.2">
      <c r="A2" s="30" t="s">
        <v>309</v>
      </c>
    </row>
    <row r="3" spans="1:1" ht="46" x14ac:dyDescent="0.2">
      <c r="A3" s="31" t="s">
        <v>101</v>
      </c>
    </row>
    <row r="4" spans="1:1" ht="46" x14ac:dyDescent="0.2">
      <c r="A4" s="31" t="s">
        <v>157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FE402-2D45-D74F-A90C-9A3707A53781}">
  <dimension ref="A1:P105"/>
  <sheetViews>
    <sheetView tabSelected="1" topLeftCell="A96" zoomScale="116" workbookViewId="0">
      <selection activeCell="B105" sqref="B105"/>
    </sheetView>
  </sheetViews>
  <sheetFormatPr baseColWidth="10" defaultColWidth="8.83203125" defaultRowHeight="13" x14ac:dyDescent="0.15"/>
  <cols>
    <col min="1" max="1" width="6.83203125" style="124" customWidth="1"/>
    <col min="2" max="2" width="41.5" style="2" customWidth="1"/>
    <col min="3" max="3" width="53.33203125" style="2" customWidth="1"/>
    <col min="4" max="4" width="48.83203125" style="1" customWidth="1"/>
    <col min="5" max="5" width="25.83203125" style="125" customWidth="1"/>
    <col min="6" max="16384" width="8.83203125" style="1"/>
  </cols>
  <sheetData>
    <row r="1" spans="1:16" ht="33" customHeight="1" thickBot="1" x14ac:dyDescent="0.2">
      <c r="A1" s="130" t="s">
        <v>305</v>
      </c>
      <c r="B1" s="131"/>
      <c r="C1" s="131"/>
      <c r="D1" s="132"/>
    </row>
    <row r="2" spans="1:16" ht="54" customHeight="1" x14ac:dyDescent="0.15">
      <c r="A2" s="32" t="s">
        <v>0</v>
      </c>
      <c r="B2" s="33" t="s">
        <v>167</v>
      </c>
      <c r="C2" s="33" t="s">
        <v>168</v>
      </c>
      <c r="D2" s="33" t="s">
        <v>169</v>
      </c>
    </row>
    <row r="3" spans="1:16" ht="28" x14ac:dyDescent="0.15">
      <c r="A3" s="89">
        <v>1</v>
      </c>
      <c r="B3" s="3" t="s">
        <v>170</v>
      </c>
      <c r="C3" s="90" t="s">
        <v>304</v>
      </c>
      <c r="D3" s="91" t="s">
        <v>171</v>
      </c>
    </row>
    <row r="4" spans="1:16" ht="14" x14ac:dyDescent="0.15">
      <c r="A4" s="89">
        <v>2</v>
      </c>
      <c r="B4" s="133" t="s">
        <v>172</v>
      </c>
      <c r="C4" s="92" t="s">
        <v>173</v>
      </c>
      <c r="D4" s="93"/>
    </row>
    <row r="5" spans="1:16" ht="28" x14ac:dyDescent="0.15">
      <c r="A5" s="89">
        <v>3</v>
      </c>
      <c r="B5" s="133"/>
      <c r="C5" s="92" t="s">
        <v>174</v>
      </c>
      <c r="D5" s="93"/>
    </row>
    <row r="6" spans="1:16" ht="14" x14ac:dyDescent="0.15">
      <c r="A6" s="89">
        <v>4</v>
      </c>
      <c r="B6" s="133"/>
      <c r="C6" s="92" t="s">
        <v>175</v>
      </c>
      <c r="D6" s="93"/>
    </row>
    <row r="7" spans="1:16" ht="28" x14ac:dyDescent="0.15">
      <c r="A7" s="89">
        <v>5</v>
      </c>
      <c r="B7" s="133"/>
      <c r="C7" s="4" t="s">
        <v>176</v>
      </c>
      <c r="D7" s="93"/>
    </row>
    <row r="8" spans="1:16" ht="28" x14ac:dyDescent="0.15">
      <c r="A8" s="89">
        <v>6</v>
      </c>
      <c r="B8" s="133"/>
      <c r="C8" s="4" t="s">
        <v>177</v>
      </c>
      <c r="D8" s="93"/>
    </row>
    <row r="9" spans="1:16" ht="29" thickBot="1" x14ac:dyDescent="0.2">
      <c r="A9" s="94">
        <v>7</v>
      </c>
      <c r="B9" s="134"/>
      <c r="C9" s="95" t="s">
        <v>178</v>
      </c>
      <c r="D9" s="96"/>
    </row>
    <row r="10" spans="1:16" ht="16" customHeight="1" thickBot="1" x14ac:dyDescent="0.2">
      <c r="A10" s="135" t="s">
        <v>179</v>
      </c>
      <c r="B10" s="136"/>
      <c r="C10" s="136"/>
      <c r="D10" s="137"/>
    </row>
    <row r="11" spans="1:16" ht="14" x14ac:dyDescent="0.15">
      <c r="A11" s="97">
        <v>8</v>
      </c>
      <c r="B11" s="186" t="s">
        <v>180</v>
      </c>
      <c r="C11" s="189" t="s">
        <v>310</v>
      </c>
      <c r="D11" s="99" t="s">
        <v>181</v>
      </c>
    </row>
    <row r="12" spans="1:16" ht="14" x14ac:dyDescent="0.15">
      <c r="A12" s="89">
        <v>9</v>
      </c>
      <c r="B12" s="187" t="s">
        <v>182</v>
      </c>
      <c r="C12" s="188" t="s">
        <v>183</v>
      </c>
      <c r="D12" s="93"/>
    </row>
    <row r="13" spans="1:16" ht="14" x14ac:dyDescent="0.15">
      <c r="A13" s="97">
        <v>10</v>
      </c>
      <c r="B13" s="187" t="s">
        <v>184</v>
      </c>
      <c r="C13" s="187" t="s">
        <v>183</v>
      </c>
      <c r="D13" s="93"/>
    </row>
    <row r="14" spans="1:16" ht="28" x14ac:dyDescent="0.15">
      <c r="A14" s="89">
        <v>11</v>
      </c>
      <c r="B14" s="187" t="s">
        <v>185</v>
      </c>
      <c r="C14" s="187" t="s">
        <v>308</v>
      </c>
      <c r="D14" s="101"/>
    </row>
    <row r="15" spans="1:16" ht="14" x14ac:dyDescent="0.15">
      <c r="A15" s="97">
        <v>12</v>
      </c>
      <c r="B15" s="92" t="s">
        <v>186</v>
      </c>
      <c r="C15" s="92" t="s">
        <v>187</v>
      </c>
      <c r="D15" s="101" t="s">
        <v>188</v>
      </c>
    </row>
    <row r="16" spans="1:16" ht="28" x14ac:dyDescent="0.15">
      <c r="A16" s="89">
        <v>13</v>
      </c>
      <c r="B16" s="4" t="s">
        <v>189</v>
      </c>
      <c r="C16" s="92" t="s">
        <v>190</v>
      </c>
      <c r="D16" s="101" t="s">
        <v>188</v>
      </c>
      <c r="G16" s="138" t="s">
        <v>191</v>
      </c>
      <c r="H16" s="138"/>
      <c r="I16" s="138"/>
      <c r="J16" s="138"/>
      <c r="K16" s="138"/>
      <c r="L16" s="138"/>
      <c r="M16" s="138"/>
      <c r="N16" s="138"/>
      <c r="O16" s="138"/>
      <c r="P16" s="138"/>
    </row>
    <row r="17" spans="1:5" ht="28" x14ac:dyDescent="0.15">
      <c r="A17" s="97">
        <v>14</v>
      </c>
      <c r="B17" s="4" t="s">
        <v>192</v>
      </c>
      <c r="C17" s="102" t="s">
        <v>193</v>
      </c>
      <c r="D17" s="101" t="s">
        <v>188</v>
      </c>
    </row>
    <row r="18" spans="1:5" ht="42" x14ac:dyDescent="0.15">
      <c r="A18" s="89">
        <v>15</v>
      </c>
      <c r="B18" s="4" t="s">
        <v>194</v>
      </c>
      <c r="C18" s="92" t="s">
        <v>195</v>
      </c>
      <c r="D18" s="101" t="s">
        <v>188</v>
      </c>
    </row>
    <row r="19" spans="1:5" ht="56" x14ac:dyDescent="0.15">
      <c r="A19" s="97">
        <v>16</v>
      </c>
      <c r="B19" s="4" t="s">
        <v>196</v>
      </c>
      <c r="C19" s="92" t="s">
        <v>307</v>
      </c>
      <c r="D19" s="101" t="s">
        <v>188</v>
      </c>
    </row>
    <row r="20" spans="1:5" ht="14" x14ac:dyDescent="0.15">
      <c r="A20" s="89">
        <v>17</v>
      </c>
      <c r="B20" s="4" t="s">
        <v>197</v>
      </c>
      <c r="C20" s="102" t="s">
        <v>198</v>
      </c>
      <c r="D20" s="101" t="s">
        <v>188</v>
      </c>
    </row>
    <row r="21" spans="1:5" ht="14" x14ac:dyDescent="0.15">
      <c r="A21" s="97">
        <v>18</v>
      </c>
      <c r="B21" s="4" t="s">
        <v>199</v>
      </c>
      <c r="C21" s="102" t="s">
        <v>200</v>
      </c>
      <c r="D21" s="101" t="s">
        <v>188</v>
      </c>
    </row>
    <row r="22" spans="1:5" ht="14" x14ac:dyDescent="0.15">
      <c r="A22" s="89">
        <v>19</v>
      </c>
      <c r="B22" s="92" t="s">
        <v>201</v>
      </c>
      <c r="C22" s="100" t="s">
        <v>202</v>
      </c>
      <c r="D22" s="101" t="s">
        <v>188</v>
      </c>
      <c r="E22" s="2"/>
    </row>
    <row r="23" spans="1:5" ht="71" thickBot="1" x14ac:dyDescent="0.2">
      <c r="A23" s="97">
        <v>20</v>
      </c>
      <c r="B23" s="95" t="s">
        <v>203</v>
      </c>
      <c r="C23" s="190" t="s">
        <v>204</v>
      </c>
      <c r="D23" s="103" t="s">
        <v>188</v>
      </c>
      <c r="E23" s="2"/>
    </row>
    <row r="24" spans="1:5" ht="15" customHeight="1" thickBot="1" x14ac:dyDescent="0.2">
      <c r="A24" s="135" t="s">
        <v>205</v>
      </c>
      <c r="B24" s="136"/>
      <c r="C24" s="136"/>
      <c r="D24" s="137"/>
    </row>
    <row r="25" spans="1:5" ht="14" x14ac:dyDescent="0.15">
      <c r="A25" s="97">
        <v>21</v>
      </c>
      <c r="B25" s="98" t="s">
        <v>206</v>
      </c>
      <c r="C25" s="98" t="s">
        <v>207</v>
      </c>
      <c r="D25" s="99" t="s">
        <v>188</v>
      </c>
    </row>
    <row r="26" spans="1:5" ht="14" x14ac:dyDescent="0.15">
      <c r="A26" s="89">
        <v>22</v>
      </c>
      <c r="B26" s="92" t="s">
        <v>208</v>
      </c>
      <c r="C26" s="92" t="s">
        <v>209</v>
      </c>
      <c r="D26" s="101" t="s">
        <v>188</v>
      </c>
    </row>
    <row r="27" spans="1:5" ht="14" x14ac:dyDescent="0.15">
      <c r="A27" s="97">
        <v>23</v>
      </c>
      <c r="B27" s="92" t="s">
        <v>210</v>
      </c>
      <c r="C27" s="92" t="s">
        <v>211</v>
      </c>
      <c r="D27" s="101" t="s">
        <v>188</v>
      </c>
    </row>
    <row r="28" spans="1:5" ht="28" x14ac:dyDescent="0.15">
      <c r="A28" s="89">
        <v>24</v>
      </c>
      <c r="B28" s="102" t="s">
        <v>212</v>
      </c>
      <c r="C28" s="92" t="s">
        <v>213</v>
      </c>
      <c r="D28" s="101" t="s">
        <v>188</v>
      </c>
    </row>
    <row r="29" spans="1:5" ht="14" x14ac:dyDescent="0.15">
      <c r="A29" s="97">
        <v>25</v>
      </c>
      <c r="B29" s="92" t="s">
        <v>214</v>
      </c>
      <c r="C29" s="92" t="s">
        <v>215</v>
      </c>
      <c r="D29" s="101" t="s">
        <v>188</v>
      </c>
    </row>
    <row r="30" spans="1:5" ht="14" x14ac:dyDescent="0.15">
      <c r="A30" s="89">
        <v>26</v>
      </c>
      <c r="B30" s="92" t="s">
        <v>216</v>
      </c>
      <c r="C30" s="92" t="s">
        <v>217</v>
      </c>
      <c r="D30" s="101" t="s">
        <v>188</v>
      </c>
    </row>
    <row r="31" spans="1:5" ht="14" x14ac:dyDescent="0.15">
      <c r="A31" s="97">
        <v>27</v>
      </c>
      <c r="B31" s="92" t="s">
        <v>218</v>
      </c>
      <c r="C31" s="92" t="s">
        <v>219</v>
      </c>
      <c r="D31" s="101" t="s">
        <v>188</v>
      </c>
    </row>
    <row r="32" spans="1:5" ht="28" x14ac:dyDescent="0.15">
      <c r="A32" s="89">
        <v>28</v>
      </c>
      <c r="B32" s="92" t="s">
        <v>220</v>
      </c>
      <c r="C32" s="92" t="s">
        <v>221</v>
      </c>
      <c r="D32" s="91" t="s">
        <v>222</v>
      </c>
    </row>
    <row r="33" spans="1:4" ht="28" x14ac:dyDescent="0.15">
      <c r="A33" s="97">
        <v>29</v>
      </c>
      <c r="B33" s="92" t="s">
        <v>223</v>
      </c>
      <c r="C33" s="92" t="s">
        <v>224</v>
      </c>
      <c r="D33" s="91" t="s">
        <v>222</v>
      </c>
    </row>
    <row r="34" spans="1:4" ht="14" x14ac:dyDescent="0.15">
      <c r="A34" s="89">
        <v>30</v>
      </c>
      <c r="B34" s="92" t="s">
        <v>225</v>
      </c>
      <c r="C34" s="92" t="s">
        <v>226</v>
      </c>
      <c r="D34" s="101" t="s">
        <v>188</v>
      </c>
    </row>
    <row r="35" spans="1:4" x14ac:dyDescent="0.15">
      <c r="A35" s="97">
        <v>31</v>
      </c>
      <c r="B35" s="104" t="s">
        <v>227</v>
      </c>
      <c r="C35" s="108" t="s">
        <v>228</v>
      </c>
      <c r="D35" s="101"/>
    </row>
    <row r="36" spans="1:4" ht="14" x14ac:dyDescent="0.15">
      <c r="A36" s="89">
        <v>32</v>
      </c>
      <c r="B36" s="92" t="s">
        <v>229</v>
      </c>
      <c r="C36" s="92" t="s">
        <v>230</v>
      </c>
      <c r="D36" s="101" t="s">
        <v>188</v>
      </c>
    </row>
    <row r="37" spans="1:4" ht="15" thickBot="1" x14ac:dyDescent="0.2">
      <c r="A37" s="97">
        <v>33</v>
      </c>
      <c r="B37" s="105" t="s">
        <v>231</v>
      </c>
      <c r="C37" s="106" t="s">
        <v>232</v>
      </c>
      <c r="D37" s="103" t="s">
        <v>188</v>
      </c>
    </row>
    <row r="38" spans="1:4" ht="16" customHeight="1" thickBot="1" x14ac:dyDescent="0.2">
      <c r="A38" s="127" t="s">
        <v>233</v>
      </c>
      <c r="B38" s="128"/>
      <c r="C38" s="128"/>
      <c r="D38" s="129"/>
    </row>
    <row r="39" spans="1:4" ht="14" x14ac:dyDescent="0.15">
      <c r="A39" s="107">
        <v>34</v>
      </c>
      <c r="B39" s="2" t="s">
        <v>234</v>
      </c>
      <c r="C39" s="108" t="s">
        <v>235</v>
      </c>
      <c r="D39" s="109"/>
    </row>
    <row r="40" spans="1:4" ht="14" x14ac:dyDescent="0.15">
      <c r="A40" s="110">
        <v>35</v>
      </c>
      <c r="B40" s="4" t="s">
        <v>236</v>
      </c>
      <c r="C40" s="108" t="s">
        <v>235</v>
      </c>
      <c r="D40" s="93"/>
    </row>
    <row r="41" spans="1:4" ht="14" x14ac:dyDescent="0.15">
      <c r="A41" s="107">
        <v>36</v>
      </c>
      <c r="B41" s="4" t="s">
        <v>237</v>
      </c>
      <c r="C41" s="108" t="s">
        <v>235</v>
      </c>
      <c r="D41" s="93"/>
    </row>
    <row r="42" spans="1:4" ht="14" x14ac:dyDescent="0.15">
      <c r="A42" s="110">
        <v>37</v>
      </c>
      <c r="B42" s="4" t="s">
        <v>238</v>
      </c>
      <c r="C42" s="108" t="s">
        <v>235</v>
      </c>
      <c r="D42" s="93"/>
    </row>
    <row r="43" spans="1:4" ht="14" x14ac:dyDescent="0.15">
      <c r="A43" s="107">
        <v>38</v>
      </c>
      <c r="B43" s="4" t="s">
        <v>239</v>
      </c>
      <c r="C43" s="108" t="s">
        <v>235</v>
      </c>
      <c r="D43" s="93"/>
    </row>
    <row r="44" spans="1:4" ht="14" x14ac:dyDescent="0.15">
      <c r="A44" s="110">
        <v>39</v>
      </c>
      <c r="B44" s="4" t="s">
        <v>240</v>
      </c>
      <c r="C44" s="108" t="s">
        <v>235</v>
      </c>
      <c r="D44" s="93"/>
    </row>
    <row r="45" spans="1:4" ht="14" x14ac:dyDescent="0.15">
      <c r="A45" s="107">
        <v>40</v>
      </c>
      <c r="B45" s="4" t="s">
        <v>241</v>
      </c>
      <c r="C45" s="108" t="s">
        <v>235</v>
      </c>
      <c r="D45" s="93"/>
    </row>
    <row r="46" spans="1:4" ht="14" x14ac:dyDescent="0.15">
      <c r="A46" s="110">
        <v>41</v>
      </c>
      <c r="B46" s="4" t="s">
        <v>242</v>
      </c>
      <c r="C46" s="108" t="s">
        <v>235</v>
      </c>
      <c r="D46" s="93"/>
    </row>
    <row r="47" spans="1:4" ht="28" x14ac:dyDescent="0.15">
      <c r="A47" s="107">
        <v>42</v>
      </c>
      <c r="B47" s="4" t="s">
        <v>243</v>
      </c>
      <c r="C47" s="108" t="s">
        <v>235</v>
      </c>
      <c r="D47" s="93"/>
    </row>
    <row r="48" spans="1:4" ht="28" x14ac:dyDescent="0.15">
      <c r="A48" s="110">
        <v>43</v>
      </c>
      <c r="B48" s="4" t="s">
        <v>244</v>
      </c>
      <c r="C48" s="92" t="s">
        <v>245</v>
      </c>
      <c r="D48" s="101" t="s">
        <v>188</v>
      </c>
    </row>
    <row r="49" spans="1:4" ht="28" x14ac:dyDescent="0.15">
      <c r="A49" s="107">
        <v>44</v>
      </c>
      <c r="B49" s="4" t="s">
        <v>246</v>
      </c>
      <c r="C49" s="111" t="s">
        <v>235</v>
      </c>
      <c r="D49" s="93"/>
    </row>
    <row r="50" spans="1:4" ht="14" x14ac:dyDescent="0.15">
      <c r="A50" s="110">
        <v>45</v>
      </c>
      <c r="B50" s="4" t="s">
        <v>247</v>
      </c>
      <c r="C50" s="108" t="s">
        <v>235</v>
      </c>
      <c r="D50" s="93"/>
    </row>
    <row r="51" spans="1:4" ht="14" x14ac:dyDescent="0.15">
      <c r="A51" s="107">
        <v>46</v>
      </c>
      <c r="B51" s="112" t="s">
        <v>248</v>
      </c>
      <c r="C51" s="113" t="s">
        <v>235</v>
      </c>
      <c r="D51" s="93"/>
    </row>
    <row r="52" spans="1:4" ht="14" x14ac:dyDescent="0.15">
      <c r="A52" s="110">
        <v>47</v>
      </c>
      <c r="B52" s="4" t="s">
        <v>249</v>
      </c>
      <c r="C52" s="108" t="s">
        <v>235</v>
      </c>
      <c r="D52" s="93"/>
    </row>
    <row r="53" spans="1:4" ht="28" x14ac:dyDescent="0.15">
      <c r="A53" s="107">
        <v>48</v>
      </c>
      <c r="B53" s="112" t="s">
        <v>250</v>
      </c>
      <c r="C53" s="113" t="s">
        <v>235</v>
      </c>
      <c r="D53" s="93"/>
    </row>
    <row r="54" spans="1:4" ht="56" x14ac:dyDescent="0.15">
      <c r="A54" s="110">
        <v>49</v>
      </c>
      <c r="B54" s="112" t="s">
        <v>251</v>
      </c>
      <c r="C54" s="92" t="s">
        <v>252</v>
      </c>
      <c r="D54" s="93"/>
    </row>
    <row r="55" spans="1:4" ht="14" x14ac:dyDescent="0.15">
      <c r="A55" s="107">
        <v>50</v>
      </c>
      <c r="B55" s="4" t="s">
        <v>253</v>
      </c>
      <c r="C55" s="108" t="s">
        <v>235</v>
      </c>
      <c r="D55" s="93"/>
    </row>
    <row r="56" spans="1:4" ht="14" x14ac:dyDescent="0.15">
      <c r="A56" s="110">
        <v>51</v>
      </c>
      <c r="B56" s="100" t="s">
        <v>254</v>
      </c>
      <c r="C56" s="108" t="s">
        <v>235</v>
      </c>
      <c r="D56" s="93"/>
    </row>
    <row r="57" spans="1:4" ht="43" thickBot="1" x14ac:dyDescent="0.2">
      <c r="A57" s="107">
        <v>52</v>
      </c>
      <c r="B57" s="114" t="s">
        <v>255</v>
      </c>
      <c r="C57" s="115" t="s">
        <v>256</v>
      </c>
      <c r="D57" s="96"/>
    </row>
    <row r="58" spans="1:4" ht="16" customHeight="1" thickBot="1" x14ac:dyDescent="0.2">
      <c r="A58" s="127" t="s">
        <v>257</v>
      </c>
      <c r="B58" s="128"/>
      <c r="C58" s="128"/>
      <c r="D58" s="129"/>
    </row>
    <row r="59" spans="1:4" ht="14" x14ac:dyDescent="0.15">
      <c r="A59" s="107">
        <v>53</v>
      </c>
      <c r="B59" s="4" t="s">
        <v>258</v>
      </c>
      <c r="C59" s="108" t="s">
        <v>235</v>
      </c>
      <c r="D59" s="109"/>
    </row>
    <row r="60" spans="1:4" ht="14" x14ac:dyDescent="0.15">
      <c r="A60" s="110">
        <v>54</v>
      </c>
      <c r="B60" s="4" t="s">
        <v>259</v>
      </c>
      <c r="C60" s="111" t="s">
        <v>235</v>
      </c>
      <c r="D60" s="93"/>
    </row>
    <row r="61" spans="1:4" ht="14" x14ac:dyDescent="0.15">
      <c r="A61" s="107">
        <v>55</v>
      </c>
      <c r="B61" s="4" t="s">
        <v>260</v>
      </c>
      <c r="C61" s="111" t="s">
        <v>235</v>
      </c>
      <c r="D61" s="93"/>
    </row>
    <row r="62" spans="1:4" ht="14" x14ac:dyDescent="0.15">
      <c r="A62" s="110">
        <v>56</v>
      </c>
      <c r="B62" s="4" t="s">
        <v>261</v>
      </c>
      <c r="C62" s="108" t="s">
        <v>235</v>
      </c>
      <c r="D62" s="93"/>
    </row>
    <row r="63" spans="1:4" ht="56" x14ac:dyDescent="0.15">
      <c r="A63" s="107">
        <v>57</v>
      </c>
      <c r="B63" s="112" t="s">
        <v>262</v>
      </c>
      <c r="C63" s="113" t="s">
        <v>235</v>
      </c>
      <c r="D63" s="93"/>
    </row>
    <row r="64" spans="1:4" ht="14" x14ac:dyDescent="0.15">
      <c r="A64" s="110">
        <v>58</v>
      </c>
      <c r="B64" s="112" t="s">
        <v>263</v>
      </c>
      <c r="C64" s="108" t="s">
        <v>235</v>
      </c>
      <c r="D64" s="93"/>
    </row>
    <row r="65" spans="1:5" ht="14" x14ac:dyDescent="0.15">
      <c r="A65" s="107">
        <v>59</v>
      </c>
      <c r="B65" s="4" t="s">
        <v>264</v>
      </c>
      <c r="C65" s="108" t="s">
        <v>235</v>
      </c>
      <c r="D65" s="93"/>
    </row>
    <row r="66" spans="1:5" ht="42" x14ac:dyDescent="0.15">
      <c r="A66" s="110">
        <v>60</v>
      </c>
      <c r="B66" s="4" t="s">
        <v>265</v>
      </c>
      <c r="C66" s="111" t="s">
        <v>235</v>
      </c>
      <c r="D66" s="93"/>
    </row>
    <row r="67" spans="1:5" ht="14" x14ac:dyDescent="0.15">
      <c r="A67" s="107">
        <v>61</v>
      </c>
      <c r="B67" s="4" t="s">
        <v>266</v>
      </c>
      <c r="C67" s="108" t="s">
        <v>235</v>
      </c>
      <c r="D67" s="93"/>
    </row>
    <row r="68" spans="1:5" ht="14" x14ac:dyDescent="0.15">
      <c r="A68" s="110">
        <v>62</v>
      </c>
      <c r="B68" s="4" t="s">
        <v>311</v>
      </c>
      <c r="C68" s="191" t="s">
        <v>235</v>
      </c>
      <c r="D68" s="93"/>
    </row>
    <row r="69" spans="1:5" ht="14" x14ac:dyDescent="0.15">
      <c r="A69" s="107">
        <v>63</v>
      </c>
      <c r="B69" s="4" t="s">
        <v>267</v>
      </c>
      <c r="C69" s="108" t="s">
        <v>235</v>
      </c>
      <c r="D69" s="93"/>
    </row>
    <row r="70" spans="1:5" ht="28" x14ac:dyDescent="0.15">
      <c r="A70" s="110">
        <v>64</v>
      </c>
      <c r="B70" s="4" t="s">
        <v>268</v>
      </c>
      <c r="C70" s="111" t="s">
        <v>235</v>
      </c>
      <c r="D70" s="93"/>
    </row>
    <row r="71" spans="1:5" ht="14" x14ac:dyDescent="0.15">
      <c r="A71" s="107">
        <v>65</v>
      </c>
      <c r="B71" s="4" t="s">
        <v>269</v>
      </c>
      <c r="C71" s="111" t="s">
        <v>235</v>
      </c>
      <c r="D71" s="93"/>
    </row>
    <row r="72" spans="1:5" ht="14" x14ac:dyDescent="0.15">
      <c r="A72" s="110">
        <v>66</v>
      </c>
      <c r="B72" s="4" t="s">
        <v>270</v>
      </c>
      <c r="C72" s="111" t="s">
        <v>235</v>
      </c>
      <c r="D72" s="93"/>
    </row>
    <row r="73" spans="1:5" s="117" customFormat="1" ht="14" x14ac:dyDescent="0.15">
      <c r="A73" s="107">
        <v>67</v>
      </c>
      <c r="B73" s="4" t="s">
        <v>271</v>
      </c>
      <c r="C73" s="111" t="s">
        <v>235</v>
      </c>
      <c r="D73" s="116"/>
      <c r="E73" s="125"/>
    </row>
    <row r="74" spans="1:5" ht="14" x14ac:dyDescent="0.15">
      <c r="A74" s="110">
        <v>68</v>
      </c>
      <c r="B74" s="4" t="s">
        <v>272</v>
      </c>
      <c r="C74" s="111" t="s">
        <v>235</v>
      </c>
      <c r="D74" s="93"/>
    </row>
    <row r="75" spans="1:5" ht="14" x14ac:dyDescent="0.15">
      <c r="A75" s="107">
        <v>69</v>
      </c>
      <c r="B75" s="4" t="s">
        <v>273</v>
      </c>
      <c r="C75" s="111" t="s">
        <v>235</v>
      </c>
      <c r="D75" s="93"/>
    </row>
    <row r="76" spans="1:5" ht="14" x14ac:dyDescent="0.15">
      <c r="A76" s="110">
        <v>70</v>
      </c>
      <c r="B76" s="4" t="s">
        <v>274</v>
      </c>
      <c r="C76" s="111" t="s">
        <v>235</v>
      </c>
      <c r="D76" s="93"/>
    </row>
    <row r="77" spans="1:5" ht="15" thickBot="1" x14ac:dyDescent="0.2">
      <c r="A77" s="107">
        <v>71</v>
      </c>
      <c r="B77" s="4" t="s">
        <v>306</v>
      </c>
      <c r="C77" s="111" t="s">
        <v>235</v>
      </c>
      <c r="D77" s="93"/>
    </row>
    <row r="78" spans="1:5" ht="14" thickBot="1" x14ac:dyDescent="0.2">
      <c r="A78" s="127" t="s">
        <v>275</v>
      </c>
      <c r="B78" s="128"/>
      <c r="C78" s="128"/>
      <c r="D78" s="129"/>
    </row>
    <row r="79" spans="1:5" ht="23.25" customHeight="1" x14ac:dyDescent="0.15">
      <c r="A79" s="107">
        <v>72</v>
      </c>
      <c r="B79" s="118" t="s">
        <v>276</v>
      </c>
      <c r="C79" s="119" t="s">
        <v>277</v>
      </c>
      <c r="D79" s="120"/>
    </row>
    <row r="80" spans="1:5" ht="28" x14ac:dyDescent="0.15">
      <c r="A80" s="110">
        <v>73</v>
      </c>
      <c r="B80" s="92" t="s">
        <v>278</v>
      </c>
      <c r="C80" s="119" t="s">
        <v>235</v>
      </c>
      <c r="D80" s="121"/>
    </row>
    <row r="81" spans="1:4" ht="409.6" x14ac:dyDescent="0.15">
      <c r="A81" s="107">
        <v>74</v>
      </c>
      <c r="B81" s="112" t="s">
        <v>279</v>
      </c>
      <c r="C81" s="122" t="s">
        <v>280</v>
      </c>
      <c r="D81" s="121"/>
    </row>
    <row r="82" spans="1:4" ht="28" x14ac:dyDescent="0.15">
      <c r="A82" s="110">
        <v>75</v>
      </c>
      <c r="B82" s="4" t="s">
        <v>281</v>
      </c>
      <c r="C82" s="108" t="s">
        <v>235</v>
      </c>
      <c r="D82" s="93"/>
    </row>
    <row r="83" spans="1:4" ht="14" x14ac:dyDescent="0.15">
      <c r="A83" s="107">
        <v>76</v>
      </c>
      <c r="B83" s="4" t="s">
        <v>282</v>
      </c>
      <c r="C83" s="108" t="s">
        <v>235</v>
      </c>
      <c r="D83" s="93"/>
    </row>
    <row r="84" spans="1:4" ht="29" thickBot="1" x14ac:dyDescent="0.2">
      <c r="A84" s="110">
        <v>77</v>
      </c>
      <c r="B84" s="4" t="s">
        <v>283</v>
      </c>
      <c r="C84" s="108" t="s">
        <v>235</v>
      </c>
      <c r="D84" s="93"/>
    </row>
    <row r="85" spans="1:4" ht="14" thickBot="1" x14ac:dyDescent="0.2">
      <c r="A85" s="127" t="s">
        <v>284</v>
      </c>
      <c r="B85" s="128"/>
      <c r="C85" s="128"/>
      <c r="D85" s="129"/>
    </row>
    <row r="86" spans="1:4" ht="28" x14ac:dyDescent="0.15">
      <c r="A86" s="110">
        <v>78</v>
      </c>
      <c r="B86" s="112" t="s">
        <v>285</v>
      </c>
      <c r="C86" s="113" t="s">
        <v>235</v>
      </c>
      <c r="D86" s="109"/>
    </row>
    <row r="87" spans="1:4" ht="56" x14ac:dyDescent="0.15">
      <c r="A87" s="110">
        <v>79</v>
      </c>
      <c r="B87" s="4" t="s">
        <v>286</v>
      </c>
      <c r="C87" s="111" t="s">
        <v>235</v>
      </c>
      <c r="D87" s="93"/>
    </row>
    <row r="88" spans="1:4" ht="14" x14ac:dyDescent="0.15">
      <c r="A88" s="110">
        <v>80</v>
      </c>
      <c r="B88" s="4" t="s">
        <v>287</v>
      </c>
      <c r="C88" s="111" t="s">
        <v>235</v>
      </c>
      <c r="D88" s="93"/>
    </row>
    <row r="89" spans="1:4" ht="14" x14ac:dyDescent="0.15">
      <c r="A89" s="110">
        <v>81</v>
      </c>
      <c r="B89" s="4" t="s">
        <v>288</v>
      </c>
      <c r="C89" s="111" t="s">
        <v>235</v>
      </c>
      <c r="D89" s="93"/>
    </row>
    <row r="90" spans="1:4" ht="14" x14ac:dyDescent="0.15">
      <c r="A90" s="110">
        <v>82</v>
      </c>
      <c r="B90" s="4" t="s">
        <v>289</v>
      </c>
      <c r="C90" s="111" t="s">
        <v>235</v>
      </c>
      <c r="D90" s="93"/>
    </row>
    <row r="91" spans="1:4" ht="14" x14ac:dyDescent="0.15">
      <c r="A91" s="110">
        <v>83</v>
      </c>
      <c r="B91" s="4" t="s">
        <v>290</v>
      </c>
      <c r="C91" s="111" t="s">
        <v>235</v>
      </c>
      <c r="D91" s="93"/>
    </row>
    <row r="92" spans="1:4" ht="14" x14ac:dyDescent="0.15">
      <c r="A92" s="110">
        <v>84</v>
      </c>
      <c r="B92" s="4" t="s">
        <v>291</v>
      </c>
      <c r="C92" s="111" t="s">
        <v>235</v>
      </c>
      <c r="D92" s="93"/>
    </row>
    <row r="93" spans="1:4" ht="252" x14ac:dyDescent="0.15">
      <c r="A93" s="110">
        <v>85</v>
      </c>
      <c r="B93" s="4" t="s">
        <v>292</v>
      </c>
      <c r="C93" s="122" t="s">
        <v>235</v>
      </c>
      <c r="D93" s="93"/>
    </row>
    <row r="94" spans="1:4" ht="14" x14ac:dyDescent="0.15">
      <c r="A94" s="110">
        <v>86</v>
      </c>
      <c r="B94" s="112" t="s">
        <v>293</v>
      </c>
      <c r="C94" s="113" t="s">
        <v>235</v>
      </c>
      <c r="D94" s="93"/>
    </row>
    <row r="95" spans="1:4" ht="56" x14ac:dyDescent="0.15">
      <c r="A95" s="110">
        <v>87</v>
      </c>
      <c r="B95" s="112" t="s">
        <v>294</v>
      </c>
      <c r="C95" s="111" t="s">
        <v>235</v>
      </c>
      <c r="D95" s="123"/>
    </row>
    <row r="96" spans="1:4" ht="70" x14ac:dyDescent="0.15">
      <c r="A96" s="110">
        <v>88</v>
      </c>
      <c r="B96" s="4" t="s">
        <v>295</v>
      </c>
      <c r="C96" s="111" t="s">
        <v>235</v>
      </c>
      <c r="D96" s="93"/>
    </row>
    <row r="97" spans="1:5" ht="14" x14ac:dyDescent="0.15">
      <c r="A97" s="110">
        <v>89</v>
      </c>
      <c r="B97" s="4" t="s">
        <v>296</v>
      </c>
      <c r="C97" s="111" t="s">
        <v>235</v>
      </c>
      <c r="D97" s="93"/>
    </row>
    <row r="98" spans="1:5" ht="28" x14ac:dyDescent="0.15">
      <c r="A98" s="110">
        <v>90</v>
      </c>
      <c r="B98" s="4" t="s">
        <v>297</v>
      </c>
      <c r="C98" s="111" t="s">
        <v>235</v>
      </c>
      <c r="D98" s="93"/>
    </row>
    <row r="99" spans="1:5" ht="42" x14ac:dyDescent="0.15">
      <c r="A99" s="110">
        <v>91</v>
      </c>
      <c r="B99" s="112" t="s">
        <v>298</v>
      </c>
      <c r="C99" s="113" t="s">
        <v>235</v>
      </c>
      <c r="D99" s="93"/>
    </row>
    <row r="100" spans="1:5" ht="42" x14ac:dyDescent="0.15">
      <c r="A100" s="110">
        <v>92</v>
      </c>
      <c r="B100" s="4" t="s">
        <v>299</v>
      </c>
      <c r="C100" s="111" t="s">
        <v>235</v>
      </c>
      <c r="D100" s="116"/>
    </row>
    <row r="101" spans="1:5" s="117" customFormat="1" ht="14" x14ac:dyDescent="0.15">
      <c r="A101" s="110">
        <v>93</v>
      </c>
      <c r="B101" s="4" t="s">
        <v>300</v>
      </c>
      <c r="C101" s="111" t="s">
        <v>235</v>
      </c>
      <c r="D101" s="93"/>
      <c r="E101" s="125"/>
    </row>
    <row r="102" spans="1:5" ht="56" x14ac:dyDescent="0.15">
      <c r="A102" s="110">
        <v>94</v>
      </c>
      <c r="B102" s="4" t="s">
        <v>301</v>
      </c>
      <c r="C102" s="111" t="s">
        <v>235</v>
      </c>
      <c r="D102" s="93"/>
    </row>
    <row r="103" spans="1:5" ht="42" x14ac:dyDescent="0.15">
      <c r="A103" s="110">
        <v>95</v>
      </c>
      <c r="B103" s="4" t="s">
        <v>302</v>
      </c>
      <c r="C103" s="111" t="s">
        <v>235</v>
      </c>
      <c r="D103" s="93"/>
    </row>
    <row r="104" spans="1:5" ht="28" x14ac:dyDescent="0.15">
      <c r="A104" s="110">
        <v>96</v>
      </c>
      <c r="B104" s="112" t="s">
        <v>303</v>
      </c>
      <c r="C104" s="113" t="s">
        <v>235</v>
      </c>
      <c r="D104" s="93"/>
    </row>
    <row r="105" spans="1:5" ht="154" x14ac:dyDescent="0.15">
      <c r="A105" s="110">
        <v>97</v>
      </c>
      <c r="B105" s="126" t="s">
        <v>312</v>
      </c>
      <c r="C105" s="113" t="s">
        <v>235</v>
      </c>
      <c r="D105" s="116"/>
    </row>
  </sheetData>
  <mergeCells count="9">
    <mergeCell ref="G16:P16"/>
    <mergeCell ref="A24:D24"/>
    <mergeCell ref="A38:D38"/>
    <mergeCell ref="A58:D58"/>
    <mergeCell ref="A78:D78"/>
    <mergeCell ref="A85:D85"/>
    <mergeCell ref="A1:D1"/>
    <mergeCell ref="B4:B9"/>
    <mergeCell ref="A10:D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AFFD-6FAB-4140-8C22-B089FE2F5AAE}">
  <dimension ref="A1:D6"/>
  <sheetViews>
    <sheetView zoomScale="120" zoomScaleNormal="120" workbookViewId="0">
      <selection activeCell="C10" sqref="C10"/>
    </sheetView>
  </sheetViews>
  <sheetFormatPr baseColWidth="10" defaultColWidth="8.83203125" defaultRowHeight="15" x14ac:dyDescent="0.2"/>
  <cols>
    <col min="1" max="1" width="4.6640625" style="47" customWidth="1"/>
    <col min="2" max="2" width="36.33203125" customWidth="1"/>
    <col min="3" max="3" width="50.6640625" customWidth="1"/>
    <col min="4" max="4" width="10.1640625" customWidth="1"/>
    <col min="5" max="5" width="14.33203125" customWidth="1"/>
  </cols>
  <sheetData>
    <row r="1" spans="1:4" ht="17" thickBot="1" x14ac:dyDescent="0.25">
      <c r="A1" s="130" t="s">
        <v>124</v>
      </c>
      <c r="B1" s="131"/>
      <c r="C1" s="131"/>
      <c r="D1" s="132"/>
    </row>
    <row r="2" spans="1:4" x14ac:dyDescent="0.2">
      <c r="A2" s="32" t="s">
        <v>0</v>
      </c>
      <c r="B2" s="33" t="s">
        <v>118</v>
      </c>
      <c r="C2" s="33" t="s">
        <v>119</v>
      </c>
      <c r="D2" s="33" t="s">
        <v>120</v>
      </c>
    </row>
    <row r="3" spans="1:4" ht="28" x14ac:dyDescent="0.2">
      <c r="A3" s="45" t="s">
        <v>122</v>
      </c>
      <c r="B3" s="50" t="s">
        <v>166</v>
      </c>
      <c r="C3" s="49" t="s">
        <v>125</v>
      </c>
      <c r="D3" s="46">
        <v>14</v>
      </c>
    </row>
    <row r="4" spans="1:4" ht="28" x14ac:dyDescent="0.2">
      <c r="A4" s="45" t="s">
        <v>123</v>
      </c>
      <c r="B4" s="48" t="s">
        <v>121</v>
      </c>
      <c r="C4" s="49" t="s">
        <v>126</v>
      </c>
      <c r="D4" s="46">
        <v>14</v>
      </c>
    </row>
    <row r="5" spans="1:4" ht="126" x14ac:dyDescent="0.2">
      <c r="A5" s="45" t="s">
        <v>158</v>
      </c>
      <c r="B5" s="48" t="s">
        <v>160</v>
      </c>
      <c r="C5" s="49" t="s">
        <v>161</v>
      </c>
      <c r="D5" s="46">
        <v>33</v>
      </c>
    </row>
    <row r="6" spans="1:4" ht="56" x14ac:dyDescent="0.2">
      <c r="A6" s="45" t="s">
        <v>159</v>
      </c>
      <c r="B6" s="48" t="s">
        <v>162</v>
      </c>
      <c r="C6" s="49" t="s">
        <v>163</v>
      </c>
      <c r="D6" s="46">
        <v>33</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election activeCell="A3" sqref="A3:B3"/>
    </sheetView>
  </sheetViews>
  <sheetFormatPr baseColWidth="10" defaultColWidth="8.83203125" defaultRowHeight="15" x14ac:dyDescent="0.2"/>
  <cols>
    <col min="1" max="1" width="30.33203125" customWidth="1"/>
    <col min="2" max="2" width="86.5" style="59" customWidth="1"/>
  </cols>
  <sheetData>
    <row r="1" spans="1:2" ht="21" thickBot="1" x14ac:dyDescent="0.25">
      <c r="A1" s="139" t="s">
        <v>165</v>
      </c>
      <c r="B1" s="140"/>
    </row>
    <row r="2" spans="1:2" x14ac:dyDescent="0.2">
      <c r="A2" s="5"/>
      <c r="B2" s="6"/>
    </row>
    <row r="3" spans="1:2" ht="93" customHeight="1" x14ac:dyDescent="0.2">
      <c r="A3" s="141" t="s">
        <v>156</v>
      </c>
      <c r="B3" s="141"/>
    </row>
    <row r="4" spans="1:2" ht="16" thickBot="1" x14ac:dyDescent="0.25"/>
    <row r="5" spans="1:2" ht="34" customHeight="1" x14ac:dyDescent="0.2">
      <c r="A5" s="142" t="s">
        <v>153</v>
      </c>
      <c r="B5" s="84" t="s">
        <v>147</v>
      </c>
    </row>
    <row r="6" spans="1:2" ht="17" x14ac:dyDescent="0.2">
      <c r="A6" s="143"/>
      <c r="B6" s="85" t="s">
        <v>148</v>
      </c>
    </row>
    <row r="7" spans="1:2" ht="17" x14ac:dyDescent="0.2">
      <c r="A7" s="143"/>
      <c r="B7" s="85" t="s">
        <v>149</v>
      </c>
    </row>
    <row r="8" spans="1:2" ht="34" x14ac:dyDescent="0.2">
      <c r="A8" s="143"/>
      <c r="B8" s="85" t="s">
        <v>150</v>
      </c>
    </row>
    <row r="9" spans="1:2" ht="34" x14ac:dyDescent="0.2">
      <c r="A9" s="143"/>
      <c r="B9" s="85" t="s">
        <v>154</v>
      </c>
    </row>
    <row r="10" spans="1:2" ht="17" x14ac:dyDescent="0.2">
      <c r="A10" s="143"/>
      <c r="B10" s="85" t="s">
        <v>2</v>
      </c>
    </row>
    <row r="11" spans="1:2" ht="17" x14ac:dyDescent="0.2">
      <c r="A11" s="143"/>
      <c r="B11" s="85" t="s">
        <v>3</v>
      </c>
    </row>
    <row r="12" spans="1:2" ht="35" thickBot="1" x14ac:dyDescent="0.25">
      <c r="A12" s="144"/>
      <c r="B12" s="86" t="s">
        <v>152</v>
      </c>
    </row>
    <row r="13" spans="1:2" ht="16" thickBot="1" x14ac:dyDescent="0.25"/>
    <row r="14" spans="1:2" ht="17" customHeight="1" x14ac:dyDescent="0.2">
      <c r="A14" s="145" t="s">
        <v>155</v>
      </c>
      <c r="B14" s="80" t="s">
        <v>142</v>
      </c>
    </row>
    <row r="15" spans="1:2" ht="17" x14ac:dyDescent="0.2">
      <c r="A15" s="146"/>
      <c r="B15" s="81" t="s">
        <v>143</v>
      </c>
    </row>
    <row r="16" spans="1:2" ht="17" x14ac:dyDescent="0.2">
      <c r="A16" s="147"/>
      <c r="B16" s="82" t="s">
        <v>144</v>
      </c>
    </row>
    <row r="17" spans="1:2" ht="17" x14ac:dyDescent="0.2">
      <c r="A17" s="147"/>
      <c r="B17" s="82" t="s">
        <v>145</v>
      </c>
    </row>
    <row r="18" spans="1:2" ht="51" x14ac:dyDescent="0.2">
      <c r="A18" s="147"/>
      <c r="B18" s="82" t="s">
        <v>146</v>
      </c>
    </row>
    <row r="19" spans="1:2" ht="18" thickBot="1" x14ac:dyDescent="0.25">
      <c r="A19" s="148"/>
      <c r="B19" s="83" t="s">
        <v>1</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8A24-58D2-8A47-A87C-CE07EE4E2C12}">
  <dimension ref="A1:C36"/>
  <sheetViews>
    <sheetView workbookViewId="0">
      <selection activeCell="B30" sqref="B30"/>
    </sheetView>
  </sheetViews>
  <sheetFormatPr baseColWidth="10" defaultColWidth="11.5" defaultRowHeight="15" x14ac:dyDescent="0.2"/>
  <cols>
    <col min="1" max="1" width="27.33203125" bestFit="1" customWidth="1"/>
    <col min="2" max="2" width="105.83203125" style="43" customWidth="1"/>
    <col min="3" max="3" width="43.33203125" customWidth="1"/>
  </cols>
  <sheetData>
    <row r="1" spans="1:3" ht="17" thickBot="1" x14ac:dyDescent="0.25">
      <c r="A1" s="152" t="s">
        <v>102</v>
      </c>
      <c r="B1" s="153"/>
      <c r="C1" s="154"/>
    </row>
    <row r="2" spans="1:3" ht="43" thickBot="1" x14ac:dyDescent="0.25">
      <c r="A2" s="1"/>
      <c r="B2" s="26"/>
      <c r="C2" s="29" t="s">
        <v>103</v>
      </c>
    </row>
    <row r="3" spans="1:3" ht="71" x14ac:dyDescent="0.2">
      <c r="A3" s="149" t="s">
        <v>89</v>
      </c>
      <c r="B3" s="60" t="s">
        <v>104</v>
      </c>
      <c r="C3" s="34" t="s">
        <v>90</v>
      </c>
    </row>
    <row r="4" spans="1:3" ht="71" x14ac:dyDescent="0.2">
      <c r="A4" s="150"/>
      <c r="B4" s="61" t="s">
        <v>91</v>
      </c>
      <c r="C4" s="35" t="s">
        <v>90</v>
      </c>
    </row>
    <row r="5" spans="1:3" ht="72" thickBot="1" x14ac:dyDescent="0.25">
      <c r="A5" s="151"/>
      <c r="B5" s="62" t="s">
        <v>105</v>
      </c>
      <c r="C5" s="36" t="s">
        <v>90</v>
      </c>
    </row>
    <row r="6" spans="1:3" ht="16" thickBot="1" x14ac:dyDescent="0.25">
      <c r="A6" s="1"/>
      <c r="B6" s="26"/>
    </row>
    <row r="7" spans="1:3" x14ac:dyDescent="0.2">
      <c r="A7" s="155" t="s">
        <v>92</v>
      </c>
      <c r="B7" s="63" t="s">
        <v>93</v>
      </c>
      <c r="C7" s="37"/>
    </row>
    <row r="8" spans="1:3" ht="16" thickBot="1" x14ac:dyDescent="0.25">
      <c r="A8" s="156"/>
      <c r="B8" s="64" t="s">
        <v>94</v>
      </c>
      <c r="C8" s="38"/>
    </row>
    <row r="9" spans="1:3" ht="16" thickBot="1" x14ac:dyDescent="0.25">
      <c r="A9" s="39"/>
      <c r="B9" s="40"/>
    </row>
    <row r="10" spans="1:3" x14ac:dyDescent="0.2">
      <c r="A10" s="157" t="s">
        <v>106</v>
      </c>
      <c r="B10" s="66" t="s">
        <v>132</v>
      </c>
      <c r="C10" s="70"/>
    </row>
    <row r="11" spans="1:3" x14ac:dyDescent="0.2">
      <c r="A11" s="158"/>
      <c r="B11" s="67" t="s">
        <v>133</v>
      </c>
      <c r="C11" s="71"/>
    </row>
    <row r="12" spans="1:3" x14ac:dyDescent="0.2">
      <c r="A12" s="158"/>
      <c r="B12" s="68" t="s">
        <v>107</v>
      </c>
      <c r="C12" s="71"/>
    </row>
    <row r="13" spans="1:3" ht="29" x14ac:dyDescent="0.2">
      <c r="A13" s="158"/>
      <c r="B13" s="67" t="s">
        <v>134</v>
      </c>
      <c r="C13" s="71"/>
    </row>
    <row r="14" spans="1:3" ht="29" x14ac:dyDescent="0.2">
      <c r="A14" s="158"/>
      <c r="B14" s="68" t="s">
        <v>108</v>
      </c>
      <c r="C14" s="71"/>
    </row>
    <row r="15" spans="1:3" x14ac:dyDescent="0.2">
      <c r="A15" s="158"/>
      <c r="B15" s="67" t="s">
        <v>109</v>
      </c>
      <c r="C15" s="71"/>
    </row>
    <row r="16" spans="1:3" ht="16" thickBot="1" x14ac:dyDescent="0.25">
      <c r="A16" s="159"/>
      <c r="B16" s="69" t="s">
        <v>110</v>
      </c>
      <c r="C16" s="72"/>
    </row>
    <row r="17" spans="1:3" ht="16" thickBot="1" x14ac:dyDescent="0.25">
      <c r="A17" s="1"/>
      <c r="B17" s="27"/>
    </row>
    <row r="18" spans="1:3" ht="57" x14ac:dyDescent="0.2">
      <c r="A18" s="155" t="s">
        <v>111</v>
      </c>
      <c r="B18" s="73" t="s">
        <v>135</v>
      </c>
      <c r="C18" s="37"/>
    </row>
    <row r="19" spans="1:3" ht="57" x14ac:dyDescent="0.2">
      <c r="A19" s="160"/>
      <c r="B19" s="74" t="s">
        <v>136</v>
      </c>
      <c r="C19" s="41"/>
    </row>
    <row r="20" spans="1:3" ht="30" thickBot="1" x14ac:dyDescent="0.25">
      <c r="A20" s="156"/>
      <c r="B20" s="75" t="s">
        <v>137</v>
      </c>
      <c r="C20" s="38"/>
    </row>
    <row r="21" spans="1:3" ht="16" thickBot="1" x14ac:dyDescent="0.25">
      <c r="A21" s="1"/>
      <c r="B21" s="26"/>
    </row>
    <row r="22" spans="1:3" x14ac:dyDescent="0.2">
      <c r="A22" s="149" t="s">
        <v>112</v>
      </c>
      <c r="B22" s="76" t="s">
        <v>95</v>
      </c>
      <c r="C22" s="37"/>
    </row>
    <row r="23" spans="1:3" x14ac:dyDescent="0.2">
      <c r="A23" s="150"/>
      <c r="B23" s="77" t="s">
        <v>113</v>
      </c>
      <c r="C23" s="41"/>
    </row>
    <row r="24" spans="1:3" x14ac:dyDescent="0.2">
      <c r="A24" s="150"/>
      <c r="B24" s="77" t="s">
        <v>114</v>
      </c>
      <c r="C24" s="41"/>
    </row>
    <row r="25" spans="1:3" x14ac:dyDescent="0.2">
      <c r="A25" s="150"/>
      <c r="B25" s="77" t="s">
        <v>115</v>
      </c>
      <c r="C25" s="41"/>
    </row>
    <row r="26" spans="1:3" ht="57" x14ac:dyDescent="0.2">
      <c r="A26" s="150"/>
      <c r="B26" s="65" t="s">
        <v>151</v>
      </c>
      <c r="C26" s="41"/>
    </row>
    <row r="27" spans="1:3" x14ac:dyDescent="0.2">
      <c r="A27" s="150"/>
      <c r="B27" s="65" t="s">
        <v>97</v>
      </c>
      <c r="C27" s="41"/>
    </row>
    <row r="28" spans="1:3" x14ac:dyDescent="0.2">
      <c r="A28" s="150"/>
      <c r="B28" s="65" t="s">
        <v>116</v>
      </c>
      <c r="C28" s="41"/>
    </row>
    <row r="29" spans="1:3" x14ac:dyDescent="0.2">
      <c r="A29" s="150"/>
      <c r="B29" s="65" t="s">
        <v>96</v>
      </c>
      <c r="C29" s="41"/>
    </row>
    <row r="30" spans="1:3" ht="16" thickBot="1" x14ac:dyDescent="0.25">
      <c r="A30" s="151"/>
      <c r="B30" s="78" t="s">
        <v>117</v>
      </c>
      <c r="C30" s="38"/>
    </row>
    <row r="31" spans="1:3" ht="16" thickBot="1" x14ac:dyDescent="0.25">
      <c r="A31" s="1"/>
      <c r="B31" s="26"/>
    </row>
    <row r="32" spans="1:3" ht="72" thickBot="1" x14ac:dyDescent="0.25">
      <c r="A32" s="28" t="s">
        <v>98</v>
      </c>
      <c r="B32" s="79" t="s">
        <v>138</v>
      </c>
      <c r="C32" s="42"/>
    </row>
    <row r="33" spans="1:3" ht="16" thickBot="1" x14ac:dyDescent="0.25">
      <c r="A33" s="1"/>
      <c r="B33" s="26"/>
    </row>
    <row r="34" spans="1:3" ht="99" x14ac:dyDescent="0.2">
      <c r="A34" s="149" t="s">
        <v>99</v>
      </c>
      <c r="B34" s="73" t="s">
        <v>139</v>
      </c>
      <c r="C34" s="37"/>
    </row>
    <row r="35" spans="1:3" ht="43" x14ac:dyDescent="0.2">
      <c r="A35" s="150"/>
      <c r="B35" s="74" t="s">
        <v>140</v>
      </c>
      <c r="C35" s="41"/>
    </row>
    <row r="36" spans="1:3" ht="58" thickBot="1" x14ac:dyDescent="0.25">
      <c r="A36" s="151"/>
      <c r="B36" s="75" t="s">
        <v>141</v>
      </c>
      <c r="C36" s="38"/>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BFD41-9994-AE40-97C6-E86EE20BBF15}">
  <dimension ref="A1:F8"/>
  <sheetViews>
    <sheetView zoomScale="120" zoomScaleNormal="120" workbookViewId="0">
      <selection activeCell="B13" sqref="B13"/>
    </sheetView>
  </sheetViews>
  <sheetFormatPr baseColWidth="10" defaultRowHeight="15" x14ac:dyDescent="0.2"/>
  <cols>
    <col min="1" max="1" width="5.33203125" customWidth="1"/>
    <col min="2" max="2" width="59" style="59" customWidth="1"/>
    <col min="3" max="3" width="8.33203125" customWidth="1"/>
    <col min="4" max="4" width="15.83203125" customWidth="1"/>
    <col min="5" max="5" width="15" customWidth="1"/>
    <col min="6" max="6" width="12.83203125" customWidth="1"/>
  </cols>
  <sheetData>
    <row r="1" spans="1:6" ht="17" customHeight="1" thickBot="1" x14ac:dyDescent="0.25">
      <c r="A1" s="161" t="s">
        <v>127</v>
      </c>
      <c r="B1" s="162"/>
      <c r="C1" s="162"/>
      <c r="D1" s="162"/>
      <c r="E1" s="162"/>
      <c r="F1" s="163"/>
    </row>
    <row r="2" spans="1:6" ht="29" thickBot="1" x14ac:dyDescent="0.25">
      <c r="A2" s="44" t="s">
        <v>0</v>
      </c>
      <c r="B2" s="87" t="s">
        <v>118</v>
      </c>
      <c r="C2" s="51" t="s">
        <v>120</v>
      </c>
      <c r="D2" s="52" t="s">
        <v>128</v>
      </c>
      <c r="E2" s="52" t="s">
        <v>129</v>
      </c>
      <c r="F2" s="53" t="s">
        <v>130</v>
      </c>
    </row>
    <row r="3" spans="1:6" x14ac:dyDescent="0.2">
      <c r="A3" s="54">
        <v>1</v>
      </c>
      <c r="B3" s="4" t="s">
        <v>164</v>
      </c>
      <c r="C3" s="55">
        <v>33</v>
      </c>
      <c r="D3" s="56">
        <f>E3/1.2</f>
        <v>0</v>
      </c>
      <c r="E3" s="57"/>
      <c r="F3" s="56">
        <f>E3*C3</f>
        <v>0</v>
      </c>
    </row>
    <row r="4" spans="1:6" x14ac:dyDescent="0.2">
      <c r="A4" s="3">
        <v>2</v>
      </c>
      <c r="B4" s="50" t="s">
        <v>166</v>
      </c>
      <c r="C4" s="46">
        <v>14</v>
      </c>
      <c r="D4" s="56">
        <f t="shared" ref="D4:D7" si="0">E4/1.2</f>
        <v>0</v>
      </c>
      <c r="E4" s="57"/>
      <c r="F4" s="56">
        <f t="shared" ref="F4:F7" si="1">E4*C4</f>
        <v>0</v>
      </c>
    </row>
    <row r="5" spans="1:6" ht="28" x14ac:dyDescent="0.2">
      <c r="A5" s="3">
        <v>3</v>
      </c>
      <c r="B5" s="48" t="s">
        <v>121</v>
      </c>
      <c r="C5" s="46">
        <v>14</v>
      </c>
      <c r="D5" s="56">
        <f t="shared" si="0"/>
        <v>0</v>
      </c>
      <c r="E5" s="57"/>
      <c r="F5" s="56">
        <f t="shared" si="1"/>
        <v>0</v>
      </c>
    </row>
    <row r="6" spans="1:6" x14ac:dyDescent="0.2">
      <c r="A6" s="3">
        <v>4</v>
      </c>
      <c r="B6" s="48" t="s">
        <v>160</v>
      </c>
      <c r="C6" s="46">
        <v>33</v>
      </c>
      <c r="D6" s="56">
        <f t="shared" si="0"/>
        <v>0</v>
      </c>
      <c r="E6" s="57"/>
      <c r="F6" s="56">
        <f t="shared" si="1"/>
        <v>0</v>
      </c>
    </row>
    <row r="7" spans="1:6" ht="16" thickBot="1" x14ac:dyDescent="0.25">
      <c r="A7" s="3">
        <v>5</v>
      </c>
      <c r="B7" s="48" t="s">
        <v>162</v>
      </c>
      <c r="C7" s="46">
        <v>33</v>
      </c>
      <c r="D7" s="56">
        <f t="shared" si="0"/>
        <v>0</v>
      </c>
      <c r="E7" s="57"/>
      <c r="F7" s="56">
        <f t="shared" si="1"/>
        <v>0</v>
      </c>
    </row>
    <row r="8" spans="1:6" ht="16" customHeight="1" thickBot="1" x14ac:dyDescent="0.25">
      <c r="A8" s="164" t="s">
        <v>131</v>
      </c>
      <c r="B8" s="165"/>
      <c r="C8" s="165"/>
      <c r="D8" s="165"/>
      <c r="E8" s="165"/>
      <c r="F8" s="58">
        <f>SUM(F3:F7)</f>
        <v>0</v>
      </c>
    </row>
  </sheetData>
  <mergeCells count="2">
    <mergeCell ref="A1:F1"/>
    <mergeCell ref="A8:E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2" customWidth="1"/>
    <col min="2" max="4" width="16.83203125" style="2" customWidth="1"/>
    <col min="5" max="5" width="20.83203125" style="2" customWidth="1"/>
    <col min="6" max="10" width="16.83203125" style="2" customWidth="1"/>
    <col min="11" max="11" width="20.83203125" style="2" customWidth="1"/>
    <col min="12" max="13" width="16.83203125" style="2" customWidth="1"/>
    <col min="14" max="15" width="20.83203125" style="2" customWidth="1"/>
    <col min="16" max="18" width="16.83203125" style="2" customWidth="1"/>
    <col min="19" max="16384" width="10.83203125" style="2"/>
  </cols>
  <sheetData>
    <row r="1" spans="1:18" ht="56" customHeight="1" thickBot="1" x14ac:dyDescent="0.2">
      <c r="A1" s="169" t="s">
        <v>4</v>
      </c>
      <c r="B1" s="170"/>
      <c r="C1" s="170"/>
      <c r="D1" s="170"/>
      <c r="E1" s="171"/>
    </row>
    <row r="2" spans="1:18" customFormat="1" ht="16" customHeight="1" x14ac:dyDescent="0.2"/>
    <row r="3" spans="1:18" customFormat="1" ht="16" thickBot="1" x14ac:dyDescent="0.25"/>
    <row r="4" spans="1:18" s="9" customFormat="1" ht="22" customHeight="1" x14ac:dyDescent="0.2">
      <c r="A4" s="172"/>
      <c r="B4" s="7">
        <v>1</v>
      </c>
      <c r="C4" s="8">
        <v>2</v>
      </c>
      <c r="D4" s="7">
        <v>3</v>
      </c>
      <c r="E4" s="7">
        <v>4</v>
      </c>
      <c r="F4" s="7">
        <v>5</v>
      </c>
      <c r="G4" s="7">
        <v>6</v>
      </c>
      <c r="H4" s="7">
        <v>7</v>
      </c>
      <c r="I4" s="7">
        <v>8</v>
      </c>
      <c r="J4" s="7">
        <v>9</v>
      </c>
      <c r="K4" s="7">
        <v>10</v>
      </c>
      <c r="L4" s="7">
        <v>11</v>
      </c>
      <c r="M4" s="7">
        <v>12</v>
      </c>
      <c r="N4" s="7">
        <v>13</v>
      </c>
      <c r="O4" s="7">
        <v>14</v>
      </c>
      <c r="P4" s="7">
        <v>15</v>
      </c>
      <c r="Q4" s="7">
        <v>16</v>
      </c>
      <c r="R4" s="7">
        <v>17</v>
      </c>
    </row>
    <row r="5" spans="1:18" s="12" customFormat="1" ht="57" thickBot="1" x14ac:dyDescent="0.25">
      <c r="A5" s="173"/>
      <c r="B5" s="10" t="s">
        <v>5</v>
      </c>
      <c r="C5" s="11" t="s">
        <v>6</v>
      </c>
      <c r="D5" s="10" t="s">
        <v>7</v>
      </c>
      <c r="E5" s="10" t="s">
        <v>8</v>
      </c>
      <c r="F5" s="10" t="s">
        <v>9</v>
      </c>
      <c r="G5" s="10" t="s">
        <v>10</v>
      </c>
      <c r="H5" s="10" t="s">
        <v>11</v>
      </c>
      <c r="I5" s="10" t="s">
        <v>12</v>
      </c>
      <c r="J5" s="10" t="s">
        <v>13</v>
      </c>
      <c r="K5" s="10" t="s">
        <v>14</v>
      </c>
      <c r="L5" s="10" t="s">
        <v>15</v>
      </c>
      <c r="M5" s="10" t="s">
        <v>16</v>
      </c>
      <c r="N5" s="10" t="s">
        <v>17</v>
      </c>
      <c r="O5" s="10" t="s">
        <v>18</v>
      </c>
      <c r="P5" s="10" t="s">
        <v>19</v>
      </c>
      <c r="Q5" s="10" t="s">
        <v>20</v>
      </c>
      <c r="R5" s="10" t="s">
        <v>21</v>
      </c>
    </row>
    <row r="6" spans="1:18" ht="87" customHeight="1" x14ac:dyDescent="0.15">
      <c r="A6" s="13" t="s">
        <v>22</v>
      </c>
      <c r="B6" s="14" t="s">
        <v>23</v>
      </c>
      <c r="C6" s="15" t="s">
        <v>23</v>
      </c>
      <c r="D6" s="14" t="s">
        <v>24</v>
      </c>
      <c r="E6" s="16" t="s">
        <v>25</v>
      </c>
      <c r="F6" s="14" t="s">
        <v>26</v>
      </c>
      <c r="G6" s="16" t="s">
        <v>27</v>
      </c>
      <c r="H6" s="14" t="s">
        <v>28</v>
      </c>
      <c r="I6" s="16" t="s">
        <v>29</v>
      </c>
      <c r="J6" s="14" t="s">
        <v>30</v>
      </c>
      <c r="K6" s="16" t="s">
        <v>31</v>
      </c>
      <c r="L6" s="14" t="s">
        <v>32</v>
      </c>
      <c r="M6" s="16" t="s">
        <v>33</v>
      </c>
      <c r="N6" s="14" t="s">
        <v>34</v>
      </c>
      <c r="O6" s="16" t="s">
        <v>35</v>
      </c>
      <c r="P6" s="14" t="s">
        <v>36</v>
      </c>
      <c r="Q6" s="16" t="s">
        <v>37</v>
      </c>
      <c r="R6" s="14" t="s">
        <v>38</v>
      </c>
    </row>
    <row r="7" spans="1:18" ht="14" x14ac:dyDescent="0.15">
      <c r="A7" s="17" t="s">
        <v>39</v>
      </c>
      <c r="B7" s="18">
        <v>1</v>
      </c>
      <c r="C7" s="19">
        <v>2</v>
      </c>
      <c r="D7" s="18">
        <v>1</v>
      </c>
      <c r="E7" s="20">
        <v>2</v>
      </c>
      <c r="F7" s="18">
        <v>1</v>
      </c>
      <c r="G7" s="20">
        <v>2</v>
      </c>
      <c r="H7" s="18">
        <v>1</v>
      </c>
      <c r="I7" s="20">
        <v>2</v>
      </c>
      <c r="J7" s="18">
        <v>1</v>
      </c>
      <c r="K7" s="20">
        <v>2</v>
      </c>
      <c r="L7" s="18">
        <v>1</v>
      </c>
      <c r="M7" s="20">
        <v>2</v>
      </c>
      <c r="N7" s="18">
        <v>1</v>
      </c>
      <c r="O7" s="20">
        <v>2</v>
      </c>
      <c r="P7" s="18">
        <v>1</v>
      </c>
      <c r="Q7" s="20">
        <v>1</v>
      </c>
      <c r="R7" s="18">
        <v>2</v>
      </c>
    </row>
    <row r="8" spans="1:18" ht="84" x14ac:dyDescent="0.15">
      <c r="A8" s="17" t="s">
        <v>40</v>
      </c>
      <c r="B8" s="18" t="s">
        <v>41</v>
      </c>
      <c r="C8" s="19" t="s">
        <v>42</v>
      </c>
      <c r="D8" s="18" t="s">
        <v>43</v>
      </c>
      <c r="E8" s="20" t="s">
        <v>44</v>
      </c>
      <c r="F8" s="18" t="s">
        <v>45</v>
      </c>
      <c r="G8" s="20" t="s">
        <v>46</v>
      </c>
      <c r="H8" s="18" t="s">
        <v>47</v>
      </c>
      <c r="I8" s="20" t="s">
        <v>48</v>
      </c>
      <c r="J8" s="18" t="s">
        <v>49</v>
      </c>
      <c r="K8" s="20" t="s">
        <v>50</v>
      </c>
      <c r="L8" s="18" t="s">
        <v>51</v>
      </c>
      <c r="M8" s="20" t="s">
        <v>52</v>
      </c>
      <c r="N8" s="18" t="s">
        <v>53</v>
      </c>
      <c r="O8" s="20" t="s">
        <v>54</v>
      </c>
      <c r="P8" s="18" t="s">
        <v>55</v>
      </c>
      <c r="Q8" s="20" t="s">
        <v>56</v>
      </c>
      <c r="R8" s="18" t="s">
        <v>57</v>
      </c>
    </row>
    <row r="9" spans="1:18" ht="42" x14ac:dyDescent="0.15">
      <c r="A9" s="17" t="s">
        <v>58</v>
      </c>
      <c r="B9" s="18" t="s">
        <v>59</v>
      </c>
      <c r="C9" s="19" t="s">
        <v>59</v>
      </c>
      <c r="D9" s="18" t="s">
        <v>60</v>
      </c>
      <c r="E9" s="20" t="s">
        <v>61</v>
      </c>
      <c r="F9" s="18" t="s">
        <v>60</v>
      </c>
      <c r="G9" s="20" t="s">
        <v>60</v>
      </c>
      <c r="H9" s="18" t="s">
        <v>61</v>
      </c>
      <c r="I9" s="20" t="s">
        <v>60</v>
      </c>
      <c r="J9" s="18" t="s">
        <v>60</v>
      </c>
      <c r="K9" s="20" t="s">
        <v>61</v>
      </c>
      <c r="L9" s="18" t="s">
        <v>61</v>
      </c>
      <c r="M9" s="20" t="s">
        <v>62</v>
      </c>
      <c r="N9" s="18" t="s">
        <v>62</v>
      </c>
      <c r="O9" s="20" t="s">
        <v>63</v>
      </c>
      <c r="P9" s="18" t="s">
        <v>63</v>
      </c>
      <c r="Q9" s="20" t="s">
        <v>60</v>
      </c>
      <c r="R9" s="18" t="s">
        <v>60</v>
      </c>
    </row>
    <row r="10" spans="1:18" ht="42" x14ac:dyDescent="0.15">
      <c r="A10" s="17" t="s">
        <v>64</v>
      </c>
      <c r="B10" s="18" t="s">
        <v>65</v>
      </c>
      <c r="C10" s="19" t="s">
        <v>65</v>
      </c>
      <c r="D10" s="18" t="s">
        <v>66</v>
      </c>
      <c r="E10" s="20" t="s">
        <v>67</v>
      </c>
      <c r="F10" s="18" t="s">
        <v>66</v>
      </c>
      <c r="G10" s="20" t="s">
        <v>66</v>
      </c>
      <c r="H10" s="18" t="s">
        <v>68</v>
      </c>
      <c r="I10" s="20" t="s">
        <v>66</v>
      </c>
      <c r="J10" s="18" t="s">
        <v>66</v>
      </c>
      <c r="K10" s="20" t="s">
        <v>69</v>
      </c>
      <c r="L10" s="18" t="s">
        <v>69</v>
      </c>
      <c r="M10" s="20" t="s">
        <v>70</v>
      </c>
      <c r="N10" s="18" t="s">
        <v>70</v>
      </c>
      <c r="O10" s="20" t="s">
        <v>71</v>
      </c>
      <c r="P10" s="18" t="s">
        <v>71</v>
      </c>
      <c r="Q10" s="20" t="s">
        <v>66</v>
      </c>
      <c r="R10" s="18" t="s">
        <v>72</v>
      </c>
    </row>
    <row r="11" spans="1:18" ht="14" x14ac:dyDescent="0.15">
      <c r="A11" s="21" t="s">
        <v>73</v>
      </c>
      <c r="B11" s="22" t="s">
        <v>74</v>
      </c>
      <c r="C11" s="23" t="s">
        <v>74</v>
      </c>
      <c r="D11" s="22" t="s">
        <v>75</v>
      </c>
      <c r="E11" s="24" t="s">
        <v>75</v>
      </c>
      <c r="F11" s="22" t="s">
        <v>75</v>
      </c>
      <c r="G11" s="24" t="s">
        <v>75</v>
      </c>
      <c r="H11" s="22" t="s">
        <v>75</v>
      </c>
      <c r="I11" s="24" t="s">
        <v>75</v>
      </c>
      <c r="J11" s="22" t="s">
        <v>75</v>
      </c>
      <c r="K11" s="24" t="s">
        <v>74</v>
      </c>
      <c r="L11" s="22" t="s">
        <v>74</v>
      </c>
      <c r="M11" s="24" t="s">
        <v>74</v>
      </c>
      <c r="N11" s="22" t="s">
        <v>74</v>
      </c>
      <c r="O11" s="24" t="s">
        <v>74</v>
      </c>
      <c r="P11" s="22" t="s">
        <v>74</v>
      </c>
      <c r="Q11" s="24" t="s">
        <v>76</v>
      </c>
      <c r="R11" s="22" t="s">
        <v>77</v>
      </c>
    </row>
    <row r="13" spans="1:18" ht="10" customHeight="1" thickBot="1" x14ac:dyDescent="0.25">
      <c r="H13"/>
      <c r="I13"/>
      <c r="J13"/>
      <c r="K13"/>
      <c r="L13"/>
      <c r="M13"/>
      <c r="N13"/>
    </row>
    <row r="14" spans="1:18" ht="151" customHeight="1" thickBot="1" x14ac:dyDescent="0.2">
      <c r="A14" s="166" t="s">
        <v>78</v>
      </c>
      <c r="B14" s="167"/>
      <c r="C14" s="167"/>
      <c r="D14" s="168"/>
    </row>
    <row r="15" spans="1:18" ht="14" thickBot="1" x14ac:dyDescent="0.2"/>
    <row r="16" spans="1:18" ht="57" customHeight="1" thickBot="1" x14ac:dyDescent="0.2">
      <c r="A16" s="166" t="s">
        <v>79</v>
      </c>
      <c r="B16" s="167"/>
      <c r="C16" s="167"/>
      <c r="D16" s="168"/>
    </row>
    <row r="17" spans="1:5" ht="14" thickBot="1" x14ac:dyDescent="0.2"/>
    <row r="18" spans="1:5" ht="113" customHeight="1" thickBot="1" x14ac:dyDescent="0.2">
      <c r="A18" s="166" t="s">
        <v>80</v>
      </c>
      <c r="B18" s="167"/>
      <c r="C18" s="167"/>
      <c r="D18" s="168"/>
    </row>
    <row r="19" spans="1:5" ht="14" thickBot="1" x14ac:dyDescent="0.2"/>
    <row r="20" spans="1:5" ht="113" customHeight="1" thickBot="1" x14ac:dyDescent="0.2">
      <c r="A20" s="166" t="s">
        <v>81</v>
      </c>
      <c r="B20" s="167"/>
      <c r="C20" s="167"/>
      <c r="D20" s="168"/>
    </row>
    <row r="21" spans="1:5" ht="14" thickBot="1" x14ac:dyDescent="0.2"/>
    <row r="22" spans="1:5" ht="122" customHeight="1" thickBot="1" x14ac:dyDescent="0.2">
      <c r="A22" s="166" t="s">
        <v>82</v>
      </c>
      <c r="B22" s="167"/>
      <c r="C22" s="167"/>
      <c r="D22" s="168"/>
    </row>
    <row r="23" spans="1:5" ht="14" thickBot="1" x14ac:dyDescent="0.2"/>
    <row r="24" spans="1:5" ht="14" thickBot="1" x14ac:dyDescent="0.2">
      <c r="A24" s="177" t="s">
        <v>83</v>
      </c>
      <c r="B24" s="178"/>
      <c r="C24" s="178"/>
      <c r="D24" s="179"/>
    </row>
    <row r="25" spans="1:5" ht="35" customHeight="1" x14ac:dyDescent="0.15">
      <c r="A25" s="180" t="s">
        <v>84</v>
      </c>
      <c r="B25" s="181"/>
      <c r="C25" s="181"/>
      <c r="D25" s="182"/>
      <c r="E25" s="25"/>
    </row>
    <row r="26" spans="1:5" ht="71" customHeight="1" x14ac:dyDescent="0.15">
      <c r="A26" s="183" t="s">
        <v>85</v>
      </c>
      <c r="B26" s="184"/>
      <c r="C26" s="184"/>
      <c r="D26" s="185"/>
    </row>
    <row r="27" spans="1:5" ht="33" customHeight="1" x14ac:dyDescent="0.15">
      <c r="A27" s="183" t="s">
        <v>86</v>
      </c>
      <c r="B27" s="184"/>
      <c r="C27" s="184"/>
      <c r="D27" s="185"/>
    </row>
    <row r="28" spans="1:5" ht="51" customHeight="1" x14ac:dyDescent="0.15">
      <c r="A28" s="183" t="s">
        <v>87</v>
      </c>
      <c r="B28" s="184"/>
      <c r="C28" s="184"/>
      <c r="D28" s="185"/>
    </row>
    <row r="29" spans="1:5" ht="67" customHeight="1" thickBot="1" x14ac:dyDescent="0.2">
      <c r="A29" s="174" t="s">
        <v>88</v>
      </c>
      <c r="B29" s="175"/>
      <c r="C29" s="175"/>
      <c r="D29" s="176"/>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PHEV_kombi_spec</vt:lpstr>
      <vt:lpstr>Zoznam doplnkov</vt:lpstr>
      <vt:lpstr>Radiostanica_spec</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2022-09-26T18:33:11Z</dcterms:modified>
</cp:coreProperties>
</file>