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4.11\nas\Zdielane\PAPU\ZP_Luxova\Rok 2022\ZsNH A2\18-A2-2022-Dodávka a výsadba cibúľ do trávnikov\"/>
    </mc:Choice>
  </mc:AlternateContent>
  <bookViews>
    <workbookView xWindow="0" yWindow="0" windowWidth="28800" windowHeight="11835"/>
  </bookViews>
  <sheets>
    <sheet name="Príloha č.1" sheetId="1" r:id="rId1"/>
    <sheet name="Hárok2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O31" i="1" l="1"/>
  <c r="J31" i="1"/>
  <c r="S31" i="1" l="1"/>
  <c r="S40" i="1" s="1"/>
</calcChain>
</file>

<file path=xl/sharedStrings.xml><?xml version="1.0" encoding="utf-8"?>
<sst xmlns="http://schemas.openxmlformats.org/spreadsheetml/2006/main" count="127" uniqueCount="104">
  <si>
    <t>x</t>
  </si>
  <si>
    <t>spôsob výsadby</t>
  </si>
  <si>
    <r>
      <t xml:space="preserve">cena za set  </t>
    </r>
    <r>
      <rPr>
        <i/>
        <sz val="8"/>
        <color rgb="FFFF0000"/>
        <rFont val="Calibri"/>
        <family val="2"/>
        <charset val="238"/>
      </rPr>
      <t xml:space="preserve">         </t>
    </r>
    <r>
      <rPr>
        <b/>
        <sz val="9"/>
        <color rgb="FFFF0000"/>
        <rFont val="Calibri"/>
        <family val="2"/>
        <charset val="238"/>
      </rPr>
      <t xml:space="preserve">po zľave           </t>
    </r>
    <r>
      <rPr>
        <b/>
        <sz val="9"/>
        <color theme="1"/>
        <rFont val="Calibri"/>
        <family val="2"/>
        <charset val="238"/>
      </rPr>
      <t>v €</t>
    </r>
  </si>
  <si>
    <t>mech. sadenie</t>
  </si>
  <si>
    <t>Kit PRIMA  Annesy-Le-Vieux</t>
  </si>
  <si>
    <t>12 až 14</t>
  </si>
  <si>
    <t>14 až 16</t>
  </si>
  <si>
    <t>20 až 30</t>
  </si>
  <si>
    <t xml:space="preserve"> narcis  cyclamineus</t>
  </si>
  <si>
    <t>30 až 50</t>
  </si>
  <si>
    <t>30 až 55</t>
  </si>
  <si>
    <t>15 až 25</t>
  </si>
  <si>
    <t>25 až 35</t>
  </si>
  <si>
    <t xml:space="preserve">ručné sadenie </t>
  </si>
  <si>
    <r>
      <t xml:space="preserve">počet setov </t>
    </r>
    <r>
      <rPr>
        <b/>
        <sz val="9"/>
        <color theme="1"/>
        <rFont val="Calibri"/>
        <family val="2"/>
        <charset val="238"/>
      </rPr>
      <t xml:space="preserve">                v ks</t>
    </r>
  </si>
  <si>
    <t xml:space="preserve">cena                              bez DPH                               € </t>
  </si>
  <si>
    <r>
      <t xml:space="preserve">cena za set </t>
    </r>
    <r>
      <rPr>
        <b/>
        <sz val="8"/>
        <color theme="1"/>
        <rFont val="Calibri"/>
        <family val="2"/>
        <charset val="238"/>
      </rPr>
      <t xml:space="preserve">           </t>
    </r>
    <r>
      <rPr>
        <b/>
        <sz val="9"/>
        <color theme="1"/>
        <rFont val="Calibri"/>
        <family val="2"/>
        <charset val="238"/>
      </rPr>
      <t>v €</t>
    </r>
  </si>
  <si>
    <t>II. - V.</t>
  </si>
  <si>
    <t>zmes číslo</t>
  </si>
  <si>
    <t>názov</t>
  </si>
  <si>
    <t>popis zmesi</t>
  </si>
  <si>
    <t>farby</t>
  </si>
  <si>
    <t>čas kvitnutia</t>
  </si>
  <si>
    <t>kaliber cibuliek</t>
  </si>
  <si>
    <t>termín kvitnutia v týždňoch</t>
  </si>
  <si>
    <t>garantovaná doba max. kvitnutia v rokoch</t>
  </si>
  <si>
    <t>počet cibuliek na 1 m2</t>
  </si>
  <si>
    <t>biela,žltá,červená</t>
  </si>
  <si>
    <t>biela, červená</t>
  </si>
  <si>
    <t>žltá</t>
  </si>
  <si>
    <t>biela</t>
  </si>
  <si>
    <t>modrá</t>
  </si>
  <si>
    <t>9 až 10</t>
  </si>
  <si>
    <t>biela, žltá</t>
  </si>
  <si>
    <t>17 až 18</t>
  </si>
  <si>
    <t>1 sorta Allium</t>
  </si>
  <si>
    <t>5 až 6</t>
  </si>
  <si>
    <t>8 až 10</t>
  </si>
  <si>
    <t>tulipán fosteriana 4 sorty</t>
  </si>
  <si>
    <t xml:space="preserve">tulipán Darwin hybrids 2 sorty </t>
  </si>
  <si>
    <t>vysadená plocha            v m2</t>
  </si>
  <si>
    <t>Kit "Flora Music"</t>
  </si>
  <si>
    <t xml:space="preserve">  2 sorty narcisov </t>
  </si>
  <si>
    <t xml:space="preserve">  1 sorta tlipánov</t>
  </si>
  <si>
    <t xml:space="preserve"> lesné hyacinty</t>
  </si>
  <si>
    <t>cesnak</t>
  </si>
  <si>
    <t>byzantské mečíky</t>
  </si>
  <si>
    <t>bileoružová</t>
  </si>
  <si>
    <t>fialová</t>
  </si>
  <si>
    <t>svetlá fialová</t>
  </si>
  <si>
    <t>35-50</t>
  </si>
  <si>
    <t>III.- VI.</t>
  </si>
  <si>
    <t>2 sorty tulipánov</t>
  </si>
  <si>
    <t>III. -V.</t>
  </si>
  <si>
    <t>12 až 16</t>
  </si>
  <si>
    <t>Kit "Prima Classy Cocktail"</t>
  </si>
  <si>
    <t>odtiene oranžovej</t>
  </si>
  <si>
    <t xml:space="preserve">1 sorta narcis </t>
  </si>
  <si>
    <t>biela s oranžovým lemom stredu a žltým stredom</t>
  </si>
  <si>
    <t>1sorta Hyacint</t>
  </si>
  <si>
    <t>fialovo modrá</t>
  </si>
  <si>
    <t>filaovo modrá</t>
  </si>
  <si>
    <t>1.) Tovar:</t>
  </si>
  <si>
    <t>2.) Služba:</t>
  </si>
  <si>
    <t>SPOLU za položku č.1</t>
  </si>
  <si>
    <t>počet cibuliek spolu                  v ks</t>
  </si>
  <si>
    <t>Kit "Prima Nature Evolution"</t>
  </si>
  <si>
    <t>1 sorta snežienky</t>
  </si>
  <si>
    <t>výška rastliny           v cm</t>
  </si>
  <si>
    <t>6 až 8</t>
  </si>
  <si>
    <t>biela, žltý stred</t>
  </si>
  <si>
    <t>30 - 45</t>
  </si>
  <si>
    <t>16 až 18</t>
  </si>
  <si>
    <t xml:space="preserve">1 sorta narcis Peeping Tom </t>
  </si>
  <si>
    <t>1 sorta tulipán turkestanica</t>
  </si>
  <si>
    <t>1 sorta modrice</t>
  </si>
  <si>
    <t>modro-fialová</t>
  </si>
  <si>
    <t>1 sorta krokus</t>
  </si>
  <si>
    <t>II.-IV.</t>
  </si>
  <si>
    <t>Kit "Prima Gusta"</t>
  </si>
  <si>
    <t>modro - biela</t>
  </si>
  <si>
    <t>4 až 5</t>
  </si>
  <si>
    <t>1 sorta chionodoxa</t>
  </si>
  <si>
    <t>II.-III.</t>
  </si>
  <si>
    <t xml:space="preserve">Prima Kemnather Frühling   </t>
  </si>
  <si>
    <t>1sorta ipheon</t>
  </si>
  <si>
    <t>1 sorta puschkinia</t>
  </si>
  <si>
    <t xml:space="preserve">2 sorty Crocus grandiflora botanic </t>
  </si>
  <si>
    <t>2 sorty  narcis  cyclamineus</t>
  </si>
  <si>
    <t>1 sorta muscari</t>
  </si>
  <si>
    <t xml:space="preserve"> tulipa Greigii farebná zmes</t>
  </si>
  <si>
    <t xml:space="preserve"> tulipa Fosteriana </t>
  </si>
  <si>
    <t xml:space="preserve"> žltá </t>
  </si>
  <si>
    <t xml:space="preserve"> žltá</t>
  </si>
  <si>
    <t xml:space="preserve"> oranžová, červená</t>
  </si>
  <si>
    <t xml:space="preserve">25 až 30 </t>
  </si>
  <si>
    <t>5až6; 9až10</t>
  </si>
  <si>
    <t>II. - IV.</t>
  </si>
  <si>
    <t>strojová výsadba všetkých cibuľovín na uvedenú plochu 1 107m2</t>
  </si>
  <si>
    <t>3.) Iné náklady:</t>
  </si>
  <si>
    <t>4.) Cena:</t>
  </si>
  <si>
    <t>cena spolu za položky č.1; č.2 a č.3</t>
  </si>
  <si>
    <t>........</t>
  </si>
  <si>
    <t xml:space="preserve">Príloha č. 1 - Min.špecifikácia požiadaviek „Strojová výsadba cibuľovín, Košice, 2022"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</si>
</sst>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i/>
      <sz val="8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sz val="8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/>
    <xf numFmtId="3" fontId="2" fillId="0" borderId="1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3" fontId="13" fillId="3" borderId="2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8" fillId="3" borderId="29" xfId="0" applyNumberFormat="1" applyFont="1" applyFill="1" applyBorder="1" applyAlignment="1">
      <alignment horizontal="center" vertical="center"/>
    </xf>
    <xf numFmtId="4" fontId="11" fillId="4" borderId="29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1" fontId="18" fillId="0" borderId="4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" fontId="18" fillId="0" borderId="12" xfId="0" applyNumberFormat="1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1" fontId="18" fillId="0" borderId="18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 wrapText="1"/>
    </xf>
    <xf numFmtId="1" fontId="18" fillId="0" borderId="8" xfId="0" applyNumberFormat="1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 wrapText="1"/>
    </xf>
    <xf numFmtId="1" fontId="18" fillId="0" borderId="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18" fillId="0" borderId="11" xfId="0" applyNumberFormat="1" applyFont="1" applyFill="1" applyBorder="1" applyAlignment="1">
      <alignment horizontal="center" vertical="center"/>
    </xf>
    <xf numFmtId="3" fontId="18" fillId="0" borderId="12" xfId="0" applyNumberFormat="1" applyFont="1" applyFill="1" applyBorder="1" applyAlignment="1">
      <alignment horizontal="center" vertical="center"/>
    </xf>
    <xf numFmtId="3" fontId="18" fillId="0" borderId="3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1" fontId="18" fillId="0" borderId="11" xfId="0" applyNumberFormat="1" applyFont="1" applyFill="1" applyBorder="1" applyAlignment="1">
      <alignment horizontal="center" vertical="center"/>
    </xf>
    <xf numFmtId="1" fontId="18" fillId="0" borderId="12" xfId="0" applyNumberFormat="1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center" vertical="center"/>
    </xf>
    <xf numFmtId="4" fontId="20" fillId="0" borderId="12" xfId="0" applyNumberFormat="1" applyFont="1" applyFill="1" applyBorder="1" applyAlignment="1">
      <alignment horizontal="center" vertical="center"/>
    </xf>
    <xf numFmtId="4" fontId="20" fillId="0" borderId="3" xfId="0" applyNumberFormat="1" applyFont="1" applyFill="1" applyBorder="1" applyAlignment="1">
      <alignment horizontal="center" vertical="center"/>
    </xf>
    <xf numFmtId="4" fontId="18" fillId="0" borderId="11" xfId="0" applyNumberFormat="1" applyFont="1" applyFill="1" applyBorder="1" applyAlignment="1">
      <alignment horizontal="center" vertical="center"/>
    </xf>
    <xf numFmtId="4" fontId="18" fillId="0" borderId="12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4" fontId="19" fillId="0" borderId="11" xfId="0" applyNumberFormat="1" applyFont="1" applyFill="1" applyBorder="1" applyAlignment="1">
      <alignment horizontal="center" vertical="center"/>
    </xf>
    <xf numFmtId="4" fontId="19" fillId="0" borderId="12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0" fillId="4" borderId="32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0" fillId="4" borderId="34" xfId="0" applyFill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C22" zoomScaleNormal="100" workbookViewId="0">
      <selection activeCell="S18" sqref="S18:S21"/>
    </sheetView>
  </sheetViews>
  <sheetFormatPr defaultRowHeight="15" x14ac:dyDescent="0.25"/>
  <cols>
    <col min="1" max="1" width="4.85546875" hidden="1" customWidth="1"/>
    <col min="2" max="2" width="9.28515625" customWidth="1"/>
    <col min="3" max="3" width="22.42578125" customWidth="1"/>
    <col min="4" max="4" width="6.5703125" hidden="1" customWidth="1"/>
    <col min="5" max="5" width="6.85546875" hidden="1" customWidth="1"/>
    <col min="6" max="6" width="30" customWidth="1"/>
    <col min="7" max="7" width="13.42578125" customWidth="1"/>
    <col min="8" max="8" width="9.28515625" customWidth="1"/>
    <col min="9" max="9" width="11.7109375" customWidth="1"/>
    <col min="10" max="10" width="9.28515625" customWidth="1"/>
    <col min="11" max="11" width="11.7109375" customWidth="1"/>
    <col min="12" max="12" width="7.28515625" customWidth="1"/>
    <col min="13" max="13" width="9.7109375" customWidth="1"/>
    <col min="14" max="14" width="10.42578125" customWidth="1"/>
    <col min="15" max="15" width="10.28515625" customWidth="1"/>
    <col min="16" max="16" width="8.7109375" customWidth="1"/>
    <col min="17" max="17" width="8.5703125" customWidth="1"/>
    <col min="18" max="18" width="9.140625" customWidth="1"/>
    <col min="19" max="19" width="17.42578125" customWidth="1"/>
    <col min="20" max="20" width="11.85546875" bestFit="1" customWidth="1"/>
  </cols>
  <sheetData>
    <row r="1" spans="2:20" ht="36" customHeight="1" thickBot="1" x14ac:dyDescent="0.3">
      <c r="B1" s="3"/>
      <c r="C1" s="103" t="s">
        <v>103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5"/>
    </row>
    <row r="2" spans="2:20" ht="36" customHeight="1" thickBot="1" x14ac:dyDescent="0.3">
      <c r="B2" s="3"/>
      <c r="C2" s="124" t="s">
        <v>62</v>
      </c>
      <c r="D2" s="125"/>
      <c r="E2" s="125"/>
      <c r="F2" s="126"/>
      <c r="G2" s="127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9"/>
    </row>
    <row r="3" spans="2:20" ht="15.75" customHeight="1" x14ac:dyDescent="0.25">
      <c r="B3" s="121" t="s">
        <v>18</v>
      </c>
      <c r="C3" s="130" t="s">
        <v>19</v>
      </c>
      <c r="D3" s="140" t="s">
        <v>1</v>
      </c>
      <c r="E3" s="141"/>
      <c r="F3" s="132" t="s">
        <v>20</v>
      </c>
      <c r="G3" s="121" t="s">
        <v>21</v>
      </c>
      <c r="H3" s="121" t="s">
        <v>68</v>
      </c>
      <c r="I3" s="121" t="s">
        <v>23</v>
      </c>
      <c r="J3" s="121" t="s">
        <v>40</v>
      </c>
      <c r="K3" s="121" t="s">
        <v>22</v>
      </c>
      <c r="L3" s="118" t="s">
        <v>24</v>
      </c>
      <c r="M3" s="121" t="s">
        <v>25</v>
      </c>
      <c r="N3" s="121" t="s">
        <v>26</v>
      </c>
      <c r="O3" s="121" t="s">
        <v>65</v>
      </c>
      <c r="P3" s="121" t="s">
        <v>16</v>
      </c>
      <c r="Q3" s="121" t="s">
        <v>2</v>
      </c>
      <c r="R3" s="137" t="s">
        <v>14</v>
      </c>
      <c r="S3" s="134" t="s">
        <v>15</v>
      </c>
    </row>
    <row r="4" spans="2:20" ht="15" customHeight="1" x14ac:dyDescent="0.25">
      <c r="B4" s="122"/>
      <c r="C4" s="130"/>
      <c r="D4" s="142" t="s">
        <v>3</v>
      </c>
      <c r="E4" s="144" t="s">
        <v>13</v>
      </c>
      <c r="F4" s="132"/>
      <c r="G4" s="122"/>
      <c r="H4" s="122"/>
      <c r="I4" s="122"/>
      <c r="J4" s="122"/>
      <c r="K4" s="122"/>
      <c r="L4" s="119"/>
      <c r="M4" s="122"/>
      <c r="N4" s="122"/>
      <c r="O4" s="122"/>
      <c r="P4" s="122"/>
      <c r="Q4" s="122"/>
      <c r="R4" s="138"/>
      <c r="S4" s="135"/>
    </row>
    <row r="5" spans="2:20" ht="27" customHeight="1" thickBot="1" x14ac:dyDescent="0.3">
      <c r="B5" s="123"/>
      <c r="C5" s="131"/>
      <c r="D5" s="143"/>
      <c r="E5" s="145"/>
      <c r="F5" s="133"/>
      <c r="G5" s="123"/>
      <c r="H5" s="123"/>
      <c r="I5" s="123"/>
      <c r="J5" s="123"/>
      <c r="K5" s="123"/>
      <c r="L5" s="120"/>
      <c r="M5" s="123"/>
      <c r="N5" s="123"/>
      <c r="O5" s="123"/>
      <c r="P5" s="123"/>
      <c r="Q5" s="123"/>
      <c r="R5" s="139"/>
      <c r="S5" s="136"/>
    </row>
    <row r="6" spans="2:20" ht="18.75" customHeight="1" x14ac:dyDescent="0.25">
      <c r="B6" s="146">
        <v>11142</v>
      </c>
      <c r="C6" s="97" t="s">
        <v>4</v>
      </c>
      <c r="D6" s="26" t="s">
        <v>0</v>
      </c>
      <c r="E6" s="27"/>
      <c r="F6" s="28" t="s">
        <v>8</v>
      </c>
      <c r="G6" s="29" t="s">
        <v>29</v>
      </c>
      <c r="H6" s="30" t="s">
        <v>7</v>
      </c>
      <c r="I6" s="30" t="s">
        <v>6</v>
      </c>
      <c r="J6" s="88">
        <v>292</v>
      </c>
      <c r="K6" s="88" t="s">
        <v>17</v>
      </c>
      <c r="L6" s="88">
        <v>8</v>
      </c>
      <c r="M6" s="88">
        <v>7</v>
      </c>
      <c r="N6" s="88">
        <v>86</v>
      </c>
      <c r="O6" s="94">
        <v>25000</v>
      </c>
      <c r="P6" s="112">
        <v>0</v>
      </c>
      <c r="Q6" s="115">
        <v>0</v>
      </c>
      <c r="R6" s="106">
        <v>0</v>
      </c>
      <c r="S6" s="109">
        <v>0</v>
      </c>
    </row>
    <row r="7" spans="2:20" ht="25.5" customHeight="1" x14ac:dyDescent="0.25">
      <c r="B7" s="147"/>
      <c r="C7" s="98"/>
      <c r="D7" s="31" t="s">
        <v>0</v>
      </c>
      <c r="E7" s="32"/>
      <c r="F7" s="33" t="s">
        <v>38</v>
      </c>
      <c r="G7" s="33" t="s">
        <v>27</v>
      </c>
      <c r="H7" s="34" t="s">
        <v>9</v>
      </c>
      <c r="I7" s="34" t="s">
        <v>5</v>
      </c>
      <c r="J7" s="89"/>
      <c r="K7" s="89"/>
      <c r="L7" s="89"/>
      <c r="M7" s="89"/>
      <c r="N7" s="89"/>
      <c r="O7" s="95"/>
      <c r="P7" s="113"/>
      <c r="Q7" s="116"/>
      <c r="R7" s="107"/>
      <c r="S7" s="110"/>
    </row>
    <row r="8" spans="2:20" ht="21.75" customHeight="1" thickBot="1" x14ac:dyDescent="0.3">
      <c r="B8" s="148"/>
      <c r="C8" s="99"/>
      <c r="D8" s="35" t="s">
        <v>0</v>
      </c>
      <c r="E8" s="36"/>
      <c r="F8" s="37" t="s">
        <v>39</v>
      </c>
      <c r="G8" s="38" t="s">
        <v>28</v>
      </c>
      <c r="H8" s="39" t="s">
        <v>10</v>
      </c>
      <c r="I8" s="39" t="s">
        <v>5</v>
      </c>
      <c r="J8" s="90"/>
      <c r="K8" s="90"/>
      <c r="L8" s="90"/>
      <c r="M8" s="90"/>
      <c r="N8" s="90"/>
      <c r="O8" s="96"/>
      <c r="P8" s="114"/>
      <c r="Q8" s="117"/>
      <c r="R8" s="108"/>
      <c r="S8" s="111"/>
      <c r="T8" s="1"/>
    </row>
    <row r="9" spans="2:20" ht="18" customHeight="1" x14ac:dyDescent="0.25">
      <c r="B9" s="146">
        <v>17003</v>
      </c>
      <c r="C9" s="97" t="s">
        <v>41</v>
      </c>
      <c r="D9" s="40"/>
      <c r="E9" s="41"/>
      <c r="F9" s="29" t="s">
        <v>43</v>
      </c>
      <c r="G9" s="42" t="s">
        <v>47</v>
      </c>
      <c r="H9" s="30">
        <v>35</v>
      </c>
      <c r="I9" s="30" t="s">
        <v>5</v>
      </c>
      <c r="J9" s="88">
        <v>82</v>
      </c>
      <c r="K9" s="88" t="s">
        <v>51</v>
      </c>
      <c r="L9" s="88">
        <v>12</v>
      </c>
      <c r="M9" s="88">
        <v>5</v>
      </c>
      <c r="N9" s="88">
        <v>171</v>
      </c>
      <c r="O9" s="94">
        <v>14000</v>
      </c>
      <c r="P9" s="112">
        <v>0</v>
      </c>
      <c r="Q9" s="115">
        <v>0</v>
      </c>
      <c r="R9" s="106">
        <v>0</v>
      </c>
      <c r="S9" s="109">
        <v>0</v>
      </c>
    </row>
    <row r="10" spans="2:20" ht="18" customHeight="1" x14ac:dyDescent="0.25">
      <c r="B10" s="147"/>
      <c r="C10" s="98"/>
      <c r="D10" s="43"/>
      <c r="E10" s="44"/>
      <c r="F10" s="45" t="s">
        <v>42</v>
      </c>
      <c r="G10" s="46" t="s">
        <v>33</v>
      </c>
      <c r="H10" s="47" t="s">
        <v>50</v>
      </c>
      <c r="I10" s="47" t="s">
        <v>72</v>
      </c>
      <c r="J10" s="89"/>
      <c r="K10" s="89"/>
      <c r="L10" s="89"/>
      <c r="M10" s="89"/>
      <c r="N10" s="89"/>
      <c r="O10" s="95"/>
      <c r="P10" s="113"/>
      <c r="Q10" s="116"/>
      <c r="R10" s="107"/>
      <c r="S10" s="110"/>
    </row>
    <row r="11" spans="2:20" ht="18" customHeight="1" x14ac:dyDescent="0.25">
      <c r="B11" s="147"/>
      <c r="C11" s="98"/>
      <c r="D11" s="43"/>
      <c r="E11" s="44"/>
      <c r="F11" s="48" t="s">
        <v>44</v>
      </c>
      <c r="G11" s="46" t="s">
        <v>48</v>
      </c>
      <c r="H11" s="47">
        <v>15</v>
      </c>
      <c r="I11" s="47" t="s">
        <v>32</v>
      </c>
      <c r="J11" s="89"/>
      <c r="K11" s="89"/>
      <c r="L11" s="89"/>
      <c r="M11" s="89"/>
      <c r="N11" s="89"/>
      <c r="O11" s="95"/>
      <c r="P11" s="113"/>
      <c r="Q11" s="116"/>
      <c r="R11" s="107"/>
      <c r="S11" s="110"/>
    </row>
    <row r="12" spans="2:20" ht="18" customHeight="1" x14ac:dyDescent="0.25">
      <c r="B12" s="147"/>
      <c r="C12" s="98"/>
      <c r="D12" s="43"/>
      <c r="E12" s="44"/>
      <c r="F12" s="48" t="s">
        <v>45</v>
      </c>
      <c r="G12" s="46" t="s">
        <v>49</v>
      </c>
      <c r="H12" s="47">
        <v>70</v>
      </c>
      <c r="I12" s="47" t="s">
        <v>37</v>
      </c>
      <c r="J12" s="89"/>
      <c r="K12" s="89"/>
      <c r="L12" s="89"/>
      <c r="M12" s="89"/>
      <c r="N12" s="89"/>
      <c r="O12" s="95"/>
      <c r="P12" s="113"/>
      <c r="Q12" s="116"/>
      <c r="R12" s="107"/>
      <c r="S12" s="110"/>
    </row>
    <row r="13" spans="2:20" ht="18" customHeight="1" thickBot="1" x14ac:dyDescent="0.3">
      <c r="B13" s="148"/>
      <c r="C13" s="99"/>
      <c r="D13" s="49"/>
      <c r="E13" s="50"/>
      <c r="F13" s="51" t="s">
        <v>46</v>
      </c>
      <c r="G13" s="52" t="s">
        <v>48</v>
      </c>
      <c r="H13" s="53">
        <v>80</v>
      </c>
      <c r="I13" s="53" t="s">
        <v>32</v>
      </c>
      <c r="J13" s="90"/>
      <c r="K13" s="90"/>
      <c r="L13" s="90"/>
      <c r="M13" s="90"/>
      <c r="N13" s="90"/>
      <c r="O13" s="96"/>
      <c r="P13" s="114"/>
      <c r="Q13" s="117"/>
      <c r="R13" s="108"/>
      <c r="S13" s="111"/>
    </row>
    <row r="14" spans="2:20" ht="25.9" customHeight="1" x14ac:dyDescent="0.25">
      <c r="B14" s="5"/>
      <c r="C14" s="97" t="s">
        <v>55</v>
      </c>
      <c r="D14" s="40"/>
      <c r="E14" s="41"/>
      <c r="F14" s="54" t="s">
        <v>52</v>
      </c>
      <c r="G14" s="28" t="s">
        <v>56</v>
      </c>
      <c r="H14" s="30">
        <v>45</v>
      </c>
      <c r="I14" s="30" t="s">
        <v>5</v>
      </c>
      <c r="J14" s="88">
        <v>354</v>
      </c>
      <c r="K14" s="88" t="s">
        <v>53</v>
      </c>
      <c r="L14" s="88">
        <v>6</v>
      </c>
      <c r="M14" s="88">
        <v>5</v>
      </c>
      <c r="N14" s="88">
        <v>71</v>
      </c>
      <c r="O14" s="94">
        <v>25000</v>
      </c>
      <c r="P14" s="112">
        <v>0</v>
      </c>
      <c r="Q14" s="115">
        <v>0</v>
      </c>
      <c r="R14" s="106">
        <v>0</v>
      </c>
      <c r="S14" s="109">
        <v>0</v>
      </c>
    </row>
    <row r="15" spans="2:20" ht="31.9" customHeight="1" x14ac:dyDescent="0.25">
      <c r="B15" s="5"/>
      <c r="C15" s="98"/>
      <c r="D15" s="43"/>
      <c r="E15" s="44"/>
      <c r="F15" s="55" t="s">
        <v>57</v>
      </c>
      <c r="G15" s="33" t="s">
        <v>58</v>
      </c>
      <c r="H15" s="47">
        <v>45</v>
      </c>
      <c r="I15" s="47" t="s">
        <v>54</v>
      </c>
      <c r="J15" s="89"/>
      <c r="K15" s="89"/>
      <c r="L15" s="89"/>
      <c r="M15" s="89"/>
      <c r="N15" s="89"/>
      <c r="O15" s="95"/>
      <c r="P15" s="113"/>
      <c r="Q15" s="116"/>
      <c r="R15" s="107"/>
      <c r="S15" s="110"/>
    </row>
    <row r="16" spans="2:20" ht="25.9" customHeight="1" x14ac:dyDescent="0.25">
      <c r="B16" s="5"/>
      <c r="C16" s="98"/>
      <c r="D16" s="43"/>
      <c r="E16" s="44"/>
      <c r="F16" s="55" t="s">
        <v>59</v>
      </c>
      <c r="G16" s="33" t="s">
        <v>60</v>
      </c>
      <c r="H16" s="47">
        <v>25</v>
      </c>
      <c r="I16" s="47" t="s">
        <v>34</v>
      </c>
      <c r="J16" s="89"/>
      <c r="K16" s="89"/>
      <c r="L16" s="89"/>
      <c r="M16" s="89"/>
      <c r="N16" s="89"/>
      <c r="O16" s="95"/>
      <c r="P16" s="113"/>
      <c r="Q16" s="116"/>
      <c r="R16" s="107"/>
      <c r="S16" s="110"/>
    </row>
    <row r="17" spans="2:19" ht="25.9" customHeight="1" thickBot="1" x14ac:dyDescent="0.3">
      <c r="B17" s="5"/>
      <c r="C17" s="99"/>
      <c r="D17" s="49"/>
      <c r="E17" s="50"/>
      <c r="F17" s="56" t="s">
        <v>35</v>
      </c>
      <c r="G17" s="37" t="s">
        <v>61</v>
      </c>
      <c r="H17" s="53">
        <v>80</v>
      </c>
      <c r="I17" s="53" t="s">
        <v>5</v>
      </c>
      <c r="J17" s="90"/>
      <c r="K17" s="90"/>
      <c r="L17" s="90"/>
      <c r="M17" s="90"/>
      <c r="N17" s="90"/>
      <c r="O17" s="96"/>
      <c r="P17" s="114"/>
      <c r="Q17" s="117"/>
      <c r="R17" s="108"/>
      <c r="S17" s="111"/>
    </row>
    <row r="18" spans="2:19" ht="25.9" customHeight="1" x14ac:dyDescent="0.25">
      <c r="B18" s="5"/>
      <c r="C18" s="97" t="s">
        <v>66</v>
      </c>
      <c r="D18" s="40"/>
      <c r="E18" s="41"/>
      <c r="F18" s="54" t="s">
        <v>67</v>
      </c>
      <c r="G18" s="28" t="s">
        <v>30</v>
      </c>
      <c r="H18" s="30">
        <v>10</v>
      </c>
      <c r="I18" s="30" t="s">
        <v>69</v>
      </c>
      <c r="J18" s="88">
        <v>171</v>
      </c>
      <c r="K18" s="88" t="s">
        <v>78</v>
      </c>
      <c r="L18" s="88">
        <v>8</v>
      </c>
      <c r="M18" s="88">
        <v>10</v>
      </c>
      <c r="N18" s="88">
        <v>210</v>
      </c>
      <c r="O18" s="94">
        <v>36000</v>
      </c>
      <c r="P18" s="112">
        <v>0</v>
      </c>
      <c r="Q18" s="115">
        <v>0</v>
      </c>
      <c r="R18" s="106">
        <v>0</v>
      </c>
      <c r="S18" s="109">
        <v>0</v>
      </c>
    </row>
    <row r="19" spans="2:19" ht="31.15" customHeight="1" x14ac:dyDescent="0.25">
      <c r="B19" s="5"/>
      <c r="C19" s="98"/>
      <c r="D19" s="43"/>
      <c r="E19" s="44"/>
      <c r="F19" s="55" t="s">
        <v>73</v>
      </c>
      <c r="G19" s="33" t="s">
        <v>29</v>
      </c>
      <c r="H19" s="47" t="s">
        <v>71</v>
      </c>
      <c r="I19" s="47" t="s">
        <v>72</v>
      </c>
      <c r="J19" s="89"/>
      <c r="K19" s="89"/>
      <c r="L19" s="89"/>
      <c r="M19" s="89"/>
      <c r="N19" s="89"/>
      <c r="O19" s="95"/>
      <c r="P19" s="113"/>
      <c r="Q19" s="116"/>
      <c r="R19" s="107"/>
      <c r="S19" s="110"/>
    </row>
    <row r="20" spans="2:19" ht="31.15" customHeight="1" x14ac:dyDescent="0.25">
      <c r="B20" s="19"/>
      <c r="C20" s="98"/>
      <c r="D20" s="43"/>
      <c r="E20" s="44"/>
      <c r="F20" s="57" t="s">
        <v>74</v>
      </c>
      <c r="G20" s="58" t="s">
        <v>70</v>
      </c>
      <c r="H20" s="34">
        <v>20</v>
      </c>
      <c r="I20" s="34" t="s">
        <v>37</v>
      </c>
      <c r="J20" s="89"/>
      <c r="K20" s="89"/>
      <c r="L20" s="89"/>
      <c r="M20" s="89"/>
      <c r="N20" s="89"/>
      <c r="O20" s="95"/>
      <c r="P20" s="113"/>
      <c r="Q20" s="116"/>
      <c r="R20" s="107"/>
      <c r="S20" s="110"/>
    </row>
    <row r="21" spans="2:19" ht="25.9" customHeight="1" thickBot="1" x14ac:dyDescent="0.3">
      <c r="B21" s="5"/>
      <c r="C21" s="99"/>
      <c r="D21" s="49"/>
      <c r="E21" s="50"/>
      <c r="F21" s="56" t="s">
        <v>77</v>
      </c>
      <c r="G21" s="37" t="s">
        <v>76</v>
      </c>
      <c r="H21" s="53">
        <v>10</v>
      </c>
      <c r="I21" s="53" t="s">
        <v>32</v>
      </c>
      <c r="J21" s="90"/>
      <c r="K21" s="90"/>
      <c r="L21" s="90"/>
      <c r="M21" s="90"/>
      <c r="N21" s="90"/>
      <c r="O21" s="96"/>
      <c r="P21" s="114"/>
      <c r="Q21" s="117"/>
      <c r="R21" s="108"/>
      <c r="S21" s="111"/>
    </row>
    <row r="22" spans="2:19" ht="25.9" customHeight="1" x14ac:dyDescent="0.25">
      <c r="B22" s="5"/>
      <c r="C22" s="97" t="s">
        <v>79</v>
      </c>
      <c r="D22" s="6"/>
      <c r="E22" s="7"/>
      <c r="F22" s="68" t="s">
        <v>82</v>
      </c>
      <c r="G22" s="69" t="s">
        <v>80</v>
      </c>
      <c r="H22" s="70">
        <v>20</v>
      </c>
      <c r="I22" s="70" t="s">
        <v>36</v>
      </c>
      <c r="J22" s="91">
        <v>139</v>
      </c>
      <c r="K22" s="91" t="s">
        <v>83</v>
      </c>
      <c r="L22" s="91">
        <v>4</v>
      </c>
      <c r="M22" s="91">
        <v>7</v>
      </c>
      <c r="N22" s="91">
        <v>208</v>
      </c>
      <c r="O22" s="146">
        <v>29000</v>
      </c>
      <c r="P22" s="152">
        <v>0</v>
      </c>
      <c r="Q22" s="155">
        <v>0</v>
      </c>
      <c r="R22" s="158">
        <v>0</v>
      </c>
      <c r="S22" s="161">
        <v>0</v>
      </c>
    </row>
    <row r="23" spans="2:19" ht="25.9" customHeight="1" x14ac:dyDescent="0.25">
      <c r="B23" s="5"/>
      <c r="C23" s="98"/>
      <c r="D23" s="8"/>
      <c r="E23" s="9"/>
      <c r="F23" s="65" t="s">
        <v>85</v>
      </c>
      <c r="G23" s="66" t="s">
        <v>80</v>
      </c>
      <c r="H23" s="67">
        <v>15</v>
      </c>
      <c r="I23" s="67" t="s">
        <v>81</v>
      </c>
      <c r="J23" s="92"/>
      <c r="K23" s="92"/>
      <c r="L23" s="92"/>
      <c r="M23" s="92"/>
      <c r="N23" s="92"/>
      <c r="O23" s="147"/>
      <c r="P23" s="153"/>
      <c r="Q23" s="156"/>
      <c r="R23" s="159"/>
      <c r="S23" s="162"/>
    </row>
    <row r="24" spans="2:19" ht="25.9" customHeight="1" x14ac:dyDescent="0.25">
      <c r="B24" s="5"/>
      <c r="C24" s="98"/>
      <c r="D24" s="8"/>
      <c r="E24" s="9"/>
      <c r="F24" s="62" t="s">
        <v>86</v>
      </c>
      <c r="G24" s="63" t="s">
        <v>30</v>
      </c>
      <c r="H24" s="64">
        <v>15</v>
      </c>
      <c r="I24" s="64" t="s">
        <v>69</v>
      </c>
      <c r="J24" s="92"/>
      <c r="K24" s="92"/>
      <c r="L24" s="92"/>
      <c r="M24" s="92"/>
      <c r="N24" s="92"/>
      <c r="O24" s="147"/>
      <c r="P24" s="153"/>
      <c r="Q24" s="156"/>
      <c r="R24" s="159"/>
      <c r="S24" s="162"/>
    </row>
    <row r="25" spans="2:19" ht="25.9" customHeight="1" thickBot="1" x14ac:dyDescent="0.3">
      <c r="B25" s="5"/>
      <c r="C25" s="99"/>
      <c r="D25" s="10"/>
      <c r="E25" s="11"/>
      <c r="F25" s="59" t="s">
        <v>75</v>
      </c>
      <c r="G25" s="60" t="s">
        <v>31</v>
      </c>
      <c r="H25" s="61">
        <v>15</v>
      </c>
      <c r="I25" s="61" t="s">
        <v>69</v>
      </c>
      <c r="J25" s="93"/>
      <c r="K25" s="93"/>
      <c r="L25" s="93"/>
      <c r="M25" s="93"/>
      <c r="N25" s="93"/>
      <c r="O25" s="148"/>
      <c r="P25" s="154"/>
      <c r="Q25" s="157"/>
      <c r="R25" s="160"/>
      <c r="S25" s="163"/>
    </row>
    <row r="26" spans="2:19" ht="31.9" customHeight="1" x14ac:dyDescent="0.25">
      <c r="B26" s="5"/>
      <c r="C26" s="100" t="s">
        <v>84</v>
      </c>
      <c r="D26" s="20"/>
      <c r="E26" s="21"/>
      <c r="F26" s="76" t="s">
        <v>87</v>
      </c>
      <c r="G26" s="77" t="s">
        <v>92</v>
      </c>
      <c r="H26" s="67">
        <v>5</v>
      </c>
      <c r="I26" s="79" t="s">
        <v>96</v>
      </c>
      <c r="J26" s="91">
        <v>69</v>
      </c>
      <c r="K26" s="91" t="s">
        <v>97</v>
      </c>
      <c r="L26" s="91">
        <v>6</v>
      </c>
      <c r="M26" s="91">
        <v>7</v>
      </c>
      <c r="N26" s="91">
        <v>217</v>
      </c>
      <c r="O26" s="146">
        <v>15000</v>
      </c>
      <c r="P26" s="152">
        <v>0</v>
      </c>
      <c r="Q26" s="155">
        <v>0</v>
      </c>
      <c r="R26" s="158">
        <v>0</v>
      </c>
      <c r="S26" s="161">
        <v>0</v>
      </c>
    </row>
    <row r="27" spans="2:19" ht="31.9" customHeight="1" x14ac:dyDescent="0.25">
      <c r="B27" s="19"/>
      <c r="C27" s="101"/>
      <c r="D27" s="71"/>
      <c r="E27" s="72"/>
      <c r="F27" s="76" t="s">
        <v>88</v>
      </c>
      <c r="G27" s="77" t="s">
        <v>93</v>
      </c>
      <c r="H27" s="67" t="s">
        <v>95</v>
      </c>
      <c r="I27" s="79" t="s">
        <v>6</v>
      </c>
      <c r="J27" s="92"/>
      <c r="K27" s="92"/>
      <c r="L27" s="92"/>
      <c r="M27" s="92"/>
      <c r="N27" s="92"/>
      <c r="O27" s="147"/>
      <c r="P27" s="153"/>
      <c r="Q27" s="156"/>
      <c r="R27" s="159"/>
      <c r="S27" s="162"/>
    </row>
    <row r="28" spans="2:19" ht="25.9" customHeight="1" x14ac:dyDescent="0.25">
      <c r="B28" s="5"/>
      <c r="C28" s="101"/>
      <c r="D28" s="22"/>
      <c r="E28" s="23"/>
      <c r="F28" s="78" t="s">
        <v>89</v>
      </c>
      <c r="G28" s="77" t="s">
        <v>30</v>
      </c>
      <c r="H28" s="67" t="s">
        <v>11</v>
      </c>
      <c r="I28" s="79" t="s">
        <v>69</v>
      </c>
      <c r="J28" s="92"/>
      <c r="K28" s="92"/>
      <c r="L28" s="92"/>
      <c r="M28" s="92"/>
      <c r="N28" s="92"/>
      <c r="O28" s="147"/>
      <c r="P28" s="153"/>
      <c r="Q28" s="156"/>
      <c r="R28" s="159"/>
      <c r="S28" s="162"/>
    </row>
    <row r="29" spans="2:19" ht="25.9" customHeight="1" x14ac:dyDescent="0.25">
      <c r="B29" s="19"/>
      <c r="C29" s="101"/>
      <c r="D29" s="73"/>
      <c r="E29" s="74"/>
      <c r="F29" s="78" t="s">
        <v>90</v>
      </c>
      <c r="G29" s="66" t="s">
        <v>94</v>
      </c>
      <c r="H29" s="67" t="s">
        <v>12</v>
      </c>
      <c r="I29" s="79" t="s">
        <v>5</v>
      </c>
      <c r="J29" s="92"/>
      <c r="K29" s="92"/>
      <c r="L29" s="92"/>
      <c r="M29" s="92"/>
      <c r="N29" s="92"/>
      <c r="O29" s="147"/>
      <c r="P29" s="153"/>
      <c r="Q29" s="156"/>
      <c r="R29" s="159"/>
      <c r="S29" s="162"/>
    </row>
    <row r="30" spans="2:19" ht="25.9" customHeight="1" thickBot="1" x14ac:dyDescent="0.3">
      <c r="B30" s="5"/>
      <c r="C30" s="102"/>
      <c r="D30" s="24"/>
      <c r="E30" s="25"/>
      <c r="F30" s="78" t="s">
        <v>91</v>
      </c>
      <c r="G30" s="75" t="s">
        <v>94</v>
      </c>
      <c r="H30" s="80" t="s">
        <v>12</v>
      </c>
      <c r="I30" s="80" t="s">
        <v>5</v>
      </c>
      <c r="J30" s="93"/>
      <c r="K30" s="93"/>
      <c r="L30" s="93"/>
      <c r="M30" s="93"/>
      <c r="N30" s="93"/>
      <c r="O30" s="148"/>
      <c r="P30" s="154"/>
      <c r="Q30" s="157"/>
      <c r="R30" s="160"/>
      <c r="S30" s="163"/>
    </row>
    <row r="31" spans="2:19" ht="22.9" customHeight="1" thickBot="1" x14ac:dyDescent="0.3">
      <c r="B31" s="3"/>
      <c r="C31" s="149" t="s">
        <v>64</v>
      </c>
      <c r="D31" s="150"/>
      <c r="E31" s="150"/>
      <c r="F31" s="150"/>
      <c r="G31" s="150"/>
      <c r="H31" s="150"/>
      <c r="I31" s="151"/>
      <c r="J31" s="12">
        <f>J6+J9+J14+J18+J22+J26</f>
        <v>1107</v>
      </c>
      <c r="K31" s="13"/>
      <c r="L31" s="13"/>
      <c r="M31" s="13"/>
      <c r="N31" s="14"/>
      <c r="O31" s="15">
        <f>O6+O9+O14+O18+O22+O26</f>
        <v>144000</v>
      </c>
      <c r="P31" s="16"/>
      <c r="Q31" s="16"/>
      <c r="R31" s="16"/>
      <c r="S31" s="17">
        <f>S6+S9+S14+S18+S22+S26</f>
        <v>0</v>
      </c>
    </row>
    <row r="32" spans="2:19" ht="15.75" thickBot="1" x14ac:dyDescent="0.3"/>
    <row r="33" spans="3:19" ht="31.9" customHeight="1" thickBot="1" x14ac:dyDescent="0.3">
      <c r="C33" s="81" t="s">
        <v>63</v>
      </c>
      <c r="D33" s="82"/>
      <c r="E33" s="82"/>
      <c r="F33" s="83"/>
      <c r="N33" s="84"/>
      <c r="O33" s="84"/>
      <c r="S33" s="2"/>
    </row>
    <row r="34" spans="3:19" ht="32.450000000000003" customHeight="1" thickBot="1" x14ac:dyDescent="0.3">
      <c r="C34" s="85" t="s">
        <v>98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7"/>
      <c r="S34" s="17">
        <v>0</v>
      </c>
    </row>
    <row r="35" spans="3:19" ht="15.75" thickBot="1" x14ac:dyDescent="0.3">
      <c r="N35" s="4"/>
      <c r="O35" s="4"/>
    </row>
    <row r="36" spans="3:19" ht="16.5" thickBot="1" x14ac:dyDescent="0.3">
      <c r="C36" s="81" t="s">
        <v>99</v>
      </c>
      <c r="D36" s="82"/>
      <c r="E36" s="82"/>
      <c r="F36" s="83"/>
      <c r="N36" s="84"/>
      <c r="O36" s="84"/>
      <c r="S36" s="2"/>
    </row>
    <row r="37" spans="3:19" ht="30.6" customHeight="1" thickBot="1" x14ac:dyDescent="0.3">
      <c r="C37" s="85" t="s">
        <v>102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7"/>
      <c r="S37" s="17">
        <v>0</v>
      </c>
    </row>
    <row r="38" spans="3:19" ht="15.75" thickBot="1" x14ac:dyDescent="0.3"/>
    <row r="39" spans="3:19" ht="27" customHeight="1" thickBot="1" x14ac:dyDescent="0.3">
      <c r="C39" s="81" t="s">
        <v>100</v>
      </c>
      <c r="D39" s="82"/>
      <c r="E39" s="82"/>
      <c r="F39" s="83"/>
    </row>
    <row r="40" spans="3:19" ht="32.450000000000003" customHeight="1" thickBot="1" x14ac:dyDescent="0.3">
      <c r="C40" s="164" t="s">
        <v>101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/>
      <c r="S40" s="18">
        <f>S31+S34+S37</f>
        <v>0</v>
      </c>
    </row>
  </sheetData>
  <mergeCells count="99">
    <mergeCell ref="C33:F33"/>
    <mergeCell ref="C34:R34"/>
    <mergeCell ref="C39:F39"/>
    <mergeCell ref="C40:R40"/>
    <mergeCell ref="P14:P17"/>
    <mergeCell ref="Q14:Q17"/>
    <mergeCell ref="R14:R17"/>
    <mergeCell ref="R18:R21"/>
    <mergeCell ref="C14:C17"/>
    <mergeCell ref="J14:J17"/>
    <mergeCell ref="K14:K17"/>
    <mergeCell ref="L14:L17"/>
    <mergeCell ref="J26:J30"/>
    <mergeCell ref="K26:K30"/>
    <mergeCell ref="L26:L30"/>
    <mergeCell ref="C22:C25"/>
    <mergeCell ref="C31:I31"/>
    <mergeCell ref="P9:P13"/>
    <mergeCell ref="Q9:Q13"/>
    <mergeCell ref="R9:R13"/>
    <mergeCell ref="S9:S13"/>
    <mergeCell ref="P26:P30"/>
    <mergeCell ref="Q26:Q30"/>
    <mergeCell ref="R26:R30"/>
    <mergeCell ref="S26:S30"/>
    <mergeCell ref="P22:P25"/>
    <mergeCell ref="Q22:Q25"/>
    <mergeCell ref="R22:R25"/>
    <mergeCell ref="S22:S25"/>
    <mergeCell ref="P18:P21"/>
    <mergeCell ref="Q18:Q21"/>
    <mergeCell ref="S18:S21"/>
    <mergeCell ref="N14:N17"/>
    <mergeCell ref="O14:O17"/>
    <mergeCell ref="M26:M30"/>
    <mergeCell ref="N26:N30"/>
    <mergeCell ref="O26:O30"/>
    <mergeCell ref="M18:M21"/>
    <mergeCell ref="N18:N21"/>
    <mergeCell ref="O18:O21"/>
    <mergeCell ref="O22:O25"/>
    <mergeCell ref="M14:M17"/>
    <mergeCell ref="S14:S17"/>
    <mergeCell ref="B6:B8"/>
    <mergeCell ref="L9:L13"/>
    <mergeCell ref="K6:K8"/>
    <mergeCell ref="K9:K13"/>
    <mergeCell ref="J22:J25"/>
    <mergeCell ref="K22:K25"/>
    <mergeCell ref="L22:L25"/>
    <mergeCell ref="B9:B13"/>
    <mergeCell ref="C9:C13"/>
    <mergeCell ref="B3:B5"/>
    <mergeCell ref="C3:C5"/>
    <mergeCell ref="F3:F5"/>
    <mergeCell ref="S3:S5"/>
    <mergeCell ref="N3:N5"/>
    <mergeCell ref="P3:P5"/>
    <mergeCell ref="Q3:Q5"/>
    <mergeCell ref="R3:R5"/>
    <mergeCell ref="D3:E3"/>
    <mergeCell ref="D4:D5"/>
    <mergeCell ref="E4:E5"/>
    <mergeCell ref="H3:H5"/>
    <mergeCell ref="I3:I5"/>
    <mergeCell ref="G3:G5"/>
    <mergeCell ref="J3:J5"/>
    <mergeCell ref="K3:K5"/>
    <mergeCell ref="C1:S1"/>
    <mergeCell ref="R6:R8"/>
    <mergeCell ref="S6:S8"/>
    <mergeCell ref="N6:N8"/>
    <mergeCell ref="O6:O8"/>
    <mergeCell ref="P6:P8"/>
    <mergeCell ref="Q6:Q8"/>
    <mergeCell ref="M6:M8"/>
    <mergeCell ref="L3:L5"/>
    <mergeCell ref="M3:M5"/>
    <mergeCell ref="O3:O5"/>
    <mergeCell ref="L6:L8"/>
    <mergeCell ref="C2:F2"/>
    <mergeCell ref="G2:S2"/>
    <mergeCell ref="C6:C8"/>
    <mergeCell ref="C36:F36"/>
    <mergeCell ref="N36:O36"/>
    <mergeCell ref="C37:R37"/>
    <mergeCell ref="M9:M13"/>
    <mergeCell ref="J6:J8"/>
    <mergeCell ref="J9:J13"/>
    <mergeCell ref="M22:M25"/>
    <mergeCell ref="N22:N25"/>
    <mergeCell ref="N33:O33"/>
    <mergeCell ref="O9:O13"/>
    <mergeCell ref="N9:N13"/>
    <mergeCell ref="C18:C21"/>
    <mergeCell ref="J18:J21"/>
    <mergeCell ref="K18:K21"/>
    <mergeCell ref="L18:L21"/>
    <mergeCell ref="C26:C30"/>
  </mergeCells>
  <pageMargins left="0.70866141732283472" right="0.70866141732283472" top="0.74803149606299213" bottom="0.74803149606299213" header="0.31496062992125984" footer="0.31496062992125984"/>
  <pageSetup paperSize="9" scale="4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č.1</vt:lpstr>
      <vt:lpstr>Hárok2</vt:lpstr>
      <vt:lpstr>Hárok3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Marcela MK. Kadukova</cp:lastModifiedBy>
  <cp:lastPrinted>2017-08-30T07:01:24Z</cp:lastPrinted>
  <dcterms:created xsi:type="dcterms:W3CDTF">2017-04-27T10:55:33Z</dcterms:created>
  <dcterms:modified xsi:type="dcterms:W3CDTF">2022-08-26T06:55:50Z</dcterms:modified>
</cp:coreProperties>
</file>