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52511"/>
</workbook>
</file>

<file path=xl/calcChain.xml><?xml version="1.0" encoding="utf-8"?>
<calcChain xmlns="http://schemas.openxmlformats.org/spreadsheetml/2006/main">
  <c r="L22" i="1" l="1"/>
  <c r="O22" i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<sst xmlns="http://schemas.openxmlformats.org/spreadsheetml/2006/main" count="83" uniqueCount="78">
  <si>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</si>
  <si>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</si>
  <si>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</si>
  <si>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</si>
  <si>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</si>
  <si>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</si>
  <si>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</si>
  <si>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</si>
  <si>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</si>
  <si>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</si>
  <si>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</si>
  <si>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</si>
  <si>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</si>
  <si>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</si>
  <si>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</si>
  <si>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</si>
  <si>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</si>
  <si>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</si>
  <si>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</si>
  <si>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</si>
  <si>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</si>
  <si>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</si>
  <si>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</si>
  <si>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</si>
  <si>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</si>
  <si>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</si>
  <si>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</si>
  <si>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</si>
  <si>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</si>
  <si>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</si>
  <si>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</si>
  <si>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</si>
  <si>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</si>
  <si>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</si>
  <si>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</si>
  <si>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</si>
  <si>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</si>
  <si>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</si>
  <si>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</si>
  <si>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</si>
  <si>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</si>
  <si>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</si>
  <si>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</si>
  <si>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</si>
  <si>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</si>
  <si>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</si>
  <si>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</si>
  <si>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</si>
  <si>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</si>
  <si>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</si>
  <si>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</si>
  <si>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</si>
  <si>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</si>
  <si>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</si>
  <si>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</si>
  <si>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</si>
  <si>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</si>
  <si>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</si>
  <si>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</si>
  <si>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</si>
  <si>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</si>
  <si>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</si>
  <si>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</si>
  <si>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</si>
  <si>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</si>
  <si>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</si>
  <si>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</si>
  <si>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</si>
  <si>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</si>
  <si>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</si>
  <si>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drevnej hmoty na Expedičnom sklade Nitrianske Pravno - procesor</t>
  </si>
  <si>
    <t>Lesy SR š.p. OZ Považie, ES Nitrianske Pravno</t>
  </si>
  <si>
    <t>ES</t>
  </si>
  <si>
    <t xml:space="preserve">Záväzný termín vykonania: </t>
  </si>
  <si>
    <r>
      <t xml:space="preserve">Termín nástupu od 12.9.2022.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</si>
  <si>
    <t>"E" manipulácia drevnej hmoty na expedičnom sklade procesorovými technológiami</t>
  </si>
  <si>
    <t>dtto</t>
  </si>
  <si>
    <t>ES Nitrianske Pravno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</si>
</sst>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A28" sqref="A28:E3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7" t="s">
        <v>70</v>
      </c>
      <c r="D3" s="98"/>
      <c r="E3" s="98"/>
      <c r="F3" s="98"/>
      <c r="G3" s="98"/>
      <c r="H3" s="98"/>
      <c r="I3" s="98"/>
      <c r="J3" s="98"/>
      <c r="K3" s="9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2"/>
      <c r="F5" s="14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3" t="s">
        <v>71</v>
      </c>
      <c r="C6" s="143"/>
      <c r="D6" s="143"/>
      <c r="E6" s="143"/>
      <c r="F6" s="14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4"/>
      <c r="C7" s="144"/>
      <c r="D7" s="144"/>
      <c r="E7" s="144"/>
      <c r="F7" s="14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0" t="s">
        <v>65</v>
      </c>
      <c r="B8" s="14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45" t="s">
        <v>2</v>
      </c>
      <c r="C9" s="154" t="s">
        <v>52</v>
      </c>
      <c r="D9" s="155"/>
      <c r="E9" s="156" t="s">
        <v>3</v>
      </c>
      <c r="F9" s="157"/>
      <c r="G9" s="158"/>
      <c r="H9" s="148" t="s">
        <v>4</v>
      </c>
      <c r="I9" s="108" t="s">
        <v>5</v>
      </c>
      <c r="J9" s="151" t="s">
        <v>6</v>
      </c>
      <c r="K9" s="138" t="s">
        <v>7</v>
      </c>
      <c r="L9" s="108" t="s">
        <v>53</v>
      </c>
      <c r="M9" s="108" t="s">
        <v>59</v>
      </c>
      <c r="N9" s="111" t="s">
        <v>57</v>
      </c>
      <c r="O9" s="113" t="s">
        <v>58</v>
      </c>
    </row>
    <row r="10" spans="1:16" ht="21.75" customHeight="1" x14ac:dyDescent="0.25">
      <c r="A10" s="25"/>
      <c r="B10" s="146"/>
      <c r="C10" s="115" t="s">
        <v>66</v>
      </c>
      <c r="D10" s="116"/>
      <c r="E10" s="115" t="s">
        <v>9</v>
      </c>
      <c r="F10" s="117" t="s">
        <v>10</v>
      </c>
      <c r="G10" s="159" t="s">
        <v>11</v>
      </c>
      <c r="H10" s="149"/>
      <c r="I10" s="109"/>
      <c r="J10" s="152"/>
      <c r="K10" s="139"/>
      <c r="L10" s="109"/>
      <c r="M10" s="109"/>
      <c r="N10" s="112"/>
      <c r="O10" s="114"/>
    </row>
    <row r="11" spans="1:16" ht="50.25" customHeight="1" thickBot="1" x14ac:dyDescent="0.3">
      <c r="A11" s="26"/>
      <c r="B11" s="146"/>
      <c r="C11" s="115"/>
      <c r="D11" s="116"/>
      <c r="E11" s="115"/>
      <c r="F11" s="118"/>
      <c r="G11" s="160"/>
      <c r="H11" s="150"/>
      <c r="I11" s="109"/>
      <c r="J11" s="153"/>
      <c r="K11" s="139"/>
      <c r="L11" s="110"/>
      <c r="M11" s="110"/>
      <c r="N11" s="112"/>
      <c r="O11" s="114"/>
    </row>
    <row r="12" spans="1:16" ht="41.25" customHeight="1" x14ac:dyDescent="0.25">
      <c r="A12" s="27" t="s">
        <v>77</v>
      </c>
      <c r="B12" s="70" t="s">
        <v>72</v>
      </c>
      <c r="C12" s="136" t="s">
        <v>75</v>
      </c>
      <c r="D12" s="136"/>
      <c r="E12" s="71">
        <v>1500</v>
      </c>
      <c r="F12" s="71"/>
      <c r="G12" s="91">
        <f>E12+F12</f>
        <v>1500</v>
      </c>
      <c r="H12" s="92"/>
      <c r="I12" s="72"/>
      <c r="J12" s="88">
        <v>0.5</v>
      </c>
      <c r="K12" s="89"/>
      <c r="L12" s="90">
        <v>9000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77</v>
      </c>
      <c r="B13" s="79" t="s">
        <v>72</v>
      </c>
      <c r="C13" s="137" t="s">
        <v>76</v>
      </c>
      <c r="D13" s="137"/>
      <c r="E13" s="80"/>
      <c r="F13" s="81">
        <v>1000</v>
      </c>
      <c r="G13" s="77">
        <v>1000</v>
      </c>
      <c r="H13" s="82"/>
      <c r="I13" s="34"/>
      <c r="J13" s="34">
        <v>0.4</v>
      </c>
      <c r="K13" s="59"/>
      <c r="L13" s="83">
        <v>6000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14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6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6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6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6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6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06"/>
      <c r="D20" s="107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2500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02" t="s">
        <v>13</v>
      </c>
      <c r="K22" s="102"/>
      <c r="L22" s="51">
        <f>SUM(L12:L20)</f>
        <v>15000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03" t="s">
        <v>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45">
        <f>O24-O22</f>
        <v>0</v>
      </c>
    </row>
    <row r="24" spans="1:16" ht="15.75" thickBot="1" x14ac:dyDescent="0.3">
      <c r="A24" s="103" t="s">
        <v>16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45">
        <f>IF("nie"=MID(I32,1,3),O22,(O22*1.2))</f>
        <v>0</v>
      </c>
    </row>
    <row r="25" spans="1:16" x14ac:dyDescent="0.25">
      <c r="A25" s="122" t="s">
        <v>73</v>
      </c>
      <c r="B25" s="122"/>
      <c r="C25" s="12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33" t="s">
        <v>64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24" t="s">
        <v>74</v>
      </c>
      <c r="B28" s="125"/>
      <c r="C28" s="125"/>
      <c r="D28" s="125"/>
      <c r="E28" s="126"/>
      <c r="F28" s="123" t="s">
        <v>55</v>
      </c>
      <c r="G28" s="57" t="s">
        <v>17</v>
      </c>
      <c r="H28" s="99"/>
      <c r="I28" s="100"/>
      <c r="J28" s="100"/>
      <c r="K28" s="100"/>
      <c r="L28" s="100"/>
      <c r="M28" s="100"/>
      <c r="N28" s="100"/>
      <c r="O28" s="101"/>
    </row>
    <row r="29" spans="1:16" x14ac:dyDescent="0.25">
      <c r="A29" s="127"/>
      <c r="B29" s="128"/>
      <c r="C29" s="128"/>
      <c r="D29" s="128"/>
      <c r="E29" s="129"/>
      <c r="F29" s="123"/>
      <c r="G29" s="57" t="s">
        <v>18</v>
      </c>
      <c r="H29" s="99"/>
      <c r="I29" s="100"/>
      <c r="J29" s="100"/>
      <c r="K29" s="100"/>
      <c r="L29" s="100"/>
      <c r="M29" s="100"/>
      <c r="N29" s="100"/>
      <c r="O29" s="101"/>
    </row>
    <row r="30" spans="1:16" ht="18" customHeight="1" x14ac:dyDescent="0.25">
      <c r="A30" s="127"/>
      <c r="B30" s="128"/>
      <c r="C30" s="128"/>
      <c r="D30" s="128"/>
      <c r="E30" s="129"/>
      <c r="F30" s="123"/>
      <c r="G30" s="57" t="s">
        <v>19</v>
      </c>
      <c r="H30" s="99"/>
      <c r="I30" s="100"/>
      <c r="J30" s="100"/>
      <c r="K30" s="100"/>
      <c r="L30" s="100"/>
      <c r="M30" s="100"/>
      <c r="N30" s="100"/>
      <c r="O30" s="101"/>
    </row>
    <row r="31" spans="1:16" x14ac:dyDescent="0.25">
      <c r="A31" s="127"/>
      <c r="B31" s="128"/>
      <c r="C31" s="128"/>
      <c r="D31" s="128"/>
      <c r="E31" s="129"/>
      <c r="F31" s="123"/>
      <c r="G31" s="57" t="s">
        <v>20</v>
      </c>
      <c r="H31" s="99"/>
      <c r="I31" s="100"/>
      <c r="J31" s="100"/>
      <c r="K31" s="100"/>
      <c r="L31" s="100"/>
      <c r="M31" s="100"/>
      <c r="N31" s="100"/>
      <c r="O31" s="101"/>
    </row>
    <row r="32" spans="1:16" x14ac:dyDescent="0.25">
      <c r="A32" s="127"/>
      <c r="B32" s="128"/>
      <c r="C32" s="128"/>
      <c r="D32" s="128"/>
      <c r="E32" s="129"/>
      <c r="F32" s="123"/>
      <c r="G32" s="57" t="s">
        <v>21</v>
      </c>
      <c r="H32" s="99"/>
      <c r="I32" s="100"/>
      <c r="J32" s="100"/>
      <c r="K32" s="100"/>
      <c r="L32" s="100"/>
      <c r="M32" s="100"/>
      <c r="N32" s="100"/>
      <c r="O32" s="101"/>
    </row>
    <row r="33" spans="1:15" x14ac:dyDescent="0.25">
      <c r="A33" s="127"/>
      <c r="B33" s="128"/>
      <c r="C33" s="128"/>
      <c r="D33" s="128"/>
      <c r="E33" s="12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7"/>
      <c r="B34" s="128"/>
      <c r="C34" s="128"/>
      <c r="D34" s="128"/>
      <c r="E34" s="12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0"/>
      <c r="B35" s="131"/>
      <c r="C35" s="131"/>
      <c r="D35" s="131"/>
      <c r="E35" s="132"/>
      <c r="F35" s="56"/>
      <c r="G35" s="24"/>
      <c r="H35" s="18"/>
      <c r="I35" s="24"/>
      <c r="J35" s="24" t="s">
        <v>22</v>
      </c>
      <c r="K35" s="24"/>
      <c r="L35" s="119"/>
      <c r="M35" s="120"/>
      <c r="N35" s="121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3" t="s">
        <v>50</v>
      </c>
      <c r="M2" s="163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58" t="s">
        <v>61</v>
      </c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2022-08-30T06:19:39Z</cp:lastPrinted>
  <dcterms:created xsi:type="dcterms:W3CDTF">2012-08-13T12:29:09Z</dcterms:created>
  <dcterms:modified xsi:type="dcterms:W3CDTF">2022-08-30T06:23:56Z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