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U-VO/Zdielane dokumenty/1. APUeN/5. TV/2. VO/3. VOS/2. Špecifikácie/"/>
    </mc:Choice>
  </mc:AlternateContent>
  <xr:revisionPtr revIDLastSave="0" documentId="8_{25A6EF02-0553-43D8-88D0-8E35F0478E28}" xr6:coauthVersionLast="43" xr6:coauthVersionMax="43" xr10:uidLastSave="{00000000-0000-0000-0000-000000000000}"/>
  <bookViews>
    <workbookView xWindow="15780" yWindow="1665" windowWidth="18900" windowHeight="11055" xr2:uid="{00000000-000D-0000-FFFF-FFFF00000000}"/>
  </bookViews>
  <sheets>
    <sheet name="3. časť PZ - OSsP" sheetId="4" r:id="rId1"/>
  </sheets>
  <definedNames>
    <definedName name="_xlnm.Print_Area" localSheetId="0">'3. časť PZ - OSsP'!$A$1:$G$245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4" l="1"/>
  <c r="E208" i="4" l="1"/>
  <c r="E130" i="4"/>
  <c r="E174" i="4" l="1"/>
  <c r="E93" i="4"/>
  <c r="E44" i="4" l="1"/>
  <c r="A208" i="4" l="1"/>
  <c r="A174" i="4" l="1"/>
  <c r="A130" i="4" l="1"/>
  <c r="A93" i="4" l="1"/>
  <c r="A44" i="4"/>
  <c r="A8" i="4"/>
</calcChain>
</file>

<file path=xl/sharedStrings.xml><?xml version="1.0" encoding="utf-8"?>
<sst xmlns="http://schemas.openxmlformats.org/spreadsheetml/2006/main" count="497" uniqueCount="235">
  <si>
    <t>P. č.</t>
  </si>
  <si>
    <t>Názov predmetu zákazky:</t>
  </si>
  <si>
    <t>Špecifikácia predmetu zákazky</t>
  </si>
  <si>
    <t>Doplňujúce informácie</t>
  </si>
  <si>
    <t>Osobitné požiadavky na plnenie:</t>
  </si>
  <si>
    <t>Vybavenie operačných sál</t>
  </si>
  <si>
    <t>Operačný stôl mobilný bez vymeniteľnej dosky</t>
  </si>
  <si>
    <t>Pohyb stola elektromechanický alebo elektrohydraulicky</t>
  </si>
  <si>
    <t>Elektr. pohon pre výškové nastavenie, bočné sklápanie, Trendelenburg, Antitrendelenburg, chrbtový segment, nožné segmenty</t>
  </si>
  <si>
    <t>Segmenty hlava, chrbát, bederná časť, delenný diel nožný s eurolištou na každom diely okrem hlavového</t>
  </si>
  <si>
    <t>Počet segmentov min. 5 ks</t>
  </si>
  <si>
    <t>Výška operačného stola v hornej polohe, bez polstrov min. 1000 mm</t>
  </si>
  <si>
    <t>Výška operačného stola v spodnej polohe, bez polstrov max. 700 mm</t>
  </si>
  <si>
    <t>Rozsah výškového nastavenia min. 400 mm</t>
  </si>
  <si>
    <t>Bočné sklápanie min. ( +/- 20)° stupňov</t>
  </si>
  <si>
    <t>väčší rozsah je prípustný</t>
  </si>
  <si>
    <t>Trendelenburg / Antitrendelenburg ( +/- 25)° stupňov</t>
  </si>
  <si>
    <t>Nastavenie chrbtovej časti ( + 65/- 35)° stupňov</t>
  </si>
  <si>
    <t>Nastavenie nožnej časti, rozťahovacie  ( + 65/- 85)° stupňov</t>
  </si>
  <si>
    <t>Pozdĺžny posun s elektronickou brzdou min. 240 mm</t>
  </si>
  <si>
    <t>Pojazdné kolieska 360° otočné</t>
  </si>
  <si>
    <t>Pojazdné kolieska s priemerom min. 60 mm</t>
  </si>
  <si>
    <t>Ovládanie stola bezdrôtové, zdvojené</t>
  </si>
  <si>
    <t>Antibakteriálna úprava matracov</t>
  </si>
  <si>
    <t>Nosnosť stola min. 250 kg</t>
  </si>
  <si>
    <t xml:space="preserve">Hlavová doska polohovateľná min.  (+40 /- 40)° stupňov </t>
  </si>
  <si>
    <t>Stanovenie nulovej polohy diaľkovým ovládaním</t>
  </si>
  <si>
    <t>Rozmery dosky stola min. (500 x 2000) mm</t>
  </si>
  <si>
    <t>väčšie rozmery dosky stola sú prípustné</t>
  </si>
  <si>
    <t>RTG transparentná operačná doska (RTG nekontrastná)</t>
  </si>
  <si>
    <t xml:space="preserve">Mechanická brzda s možnosťou aretácie dvoch kolies alebo 5-te koleso na priamočiary pohyb </t>
  </si>
  <si>
    <t>Nulová poloha: jedným tlačítkom na ovládači alebo klávesnici na nohe stola</t>
  </si>
  <si>
    <t>Počet horných segmentov s odmímateľnými postrannými časťami k operácii  beach chair position HK min. 4 diely</t>
  </si>
  <si>
    <t xml:space="preserve">Pripojenia trakcie pre artroskopickú operatívu ramena, členku, zápästia </t>
  </si>
  <si>
    <t>Pripojenia nádstavca na držiak hlavy + prilba</t>
  </si>
  <si>
    <t>Držiak vrecka na moč</t>
  </si>
  <si>
    <t>Gélová podložka pod hlavu</t>
  </si>
  <si>
    <t>Matrac pod krk</t>
  </si>
  <si>
    <t xml:space="preserve">Trakčné zariadenie na DK, extenčný agregát na obidve nohy  </t>
  </si>
  <si>
    <t>manipulačný vozík na odňatie a pripojenie extenčného agregátu</t>
  </si>
  <si>
    <t xml:space="preserve">Weinbergerove trakčné zariadenie na ruku </t>
  </si>
  <si>
    <t xml:space="preserve">Pozičný držiak pre ramennú kost </t>
  </si>
  <si>
    <t>Pripojiteľný stolík na eurolištu k operácii ruky, RTG transparentný</t>
  </si>
  <si>
    <t xml:space="preserve">Polohovacie zariadenie na fixáciu stehna a kolena </t>
  </si>
  <si>
    <t>3D Polohovacie zariadenie na fixáciu ramena</t>
  </si>
  <si>
    <t>Záruka min. 24 mesiacov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</si>
  <si>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</si>
  <si>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operačného stola mobilného OUCH 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</si>
  <si>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3 predmetu zákazky</t>
    </r>
  </si>
  <si>
    <t>Časť č. 3:  Operačné stoly s príslušenstvom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</si>
  <si>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operačného stola mobilného bez vymeniteľnej dosky na chirurgickú operačnú sálu )</t>
    </r>
  </si>
  <si>
    <t>Pohyb stola elektromechanický alebo elektrohydraulický</t>
  </si>
  <si>
    <t>Elektr.pohon pre výškové nastavenie, bočné sklápanie, Trendelenburg, Antitrendelenburg</t>
  </si>
  <si>
    <t>Počet min. 5 segmentov, min. však: hlava, chrbát, bederná časť, delený diel nožný</t>
  </si>
  <si>
    <t>Segmenty chrbát, bederná časť a delený diel nočný s eurolištou na každom diely</t>
  </si>
  <si>
    <t>Hranica výškového nastavenia  min. (700-990) mm</t>
  </si>
  <si>
    <t>Bočné sklápanie min. (+/- 20)°  stupňov</t>
  </si>
  <si>
    <t>Trendelenburg / Antitrendelenburg min. (+/- 25)° stupňov</t>
  </si>
  <si>
    <t>Nastavenie chrbtovej časti min. ( +55/-30)° stupňov</t>
  </si>
  <si>
    <t>Nastavenie nožnej časti min  (+30 / - 90)° stupňov</t>
  </si>
  <si>
    <t xml:space="preserve">Ovládanie stola bezdrôtové </t>
  </si>
  <si>
    <t>Hlavová doska polohovateľná min.  (+20 /- 40)° stupňov</t>
  </si>
  <si>
    <t>RTG transparentná operačná doska</t>
  </si>
  <si>
    <t>Príslušenstvo: držiak ruky s kĺbom,otočný, výškovo nastaviteľný min. 2 ks</t>
  </si>
  <si>
    <t xml:space="preserve">Príslušenstvo: anesteziologický stojan, výškovo a dlžkovo nastaviteľný min. 1 ks </t>
  </si>
  <si>
    <t>Príslušenstvo: infúzny stojan, nastaviteľný, uchytiteľný na eurolištu min. 1 ks</t>
  </si>
  <si>
    <t>Príslušenstvo: pás na pripútanie pacienta, nastaviteľný min. 2 ks</t>
  </si>
  <si>
    <t>Príslušenstvo: drenážne umývadlo s odtokom min. 1 ks</t>
  </si>
  <si>
    <t>Príslušenstvo: držiaky nôh pre gynek.polohu nastaviteľné min. 2 ks</t>
  </si>
  <si>
    <t>Príslušenstvo: radiálny klb na eurolištu pre uchytenie príslušenstva min. 3 ks</t>
  </si>
  <si>
    <r>
      <t>Položka č. 1 - Operačný stôl mobilný bez vymeniteľnej dosky na chirurgickú operačnú sálu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</si>
  <si>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>Položka č. 2 - Operačný stôl mobilný OUCH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</si>
  <si>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operačného stola gynekologického )</t>
    </r>
  </si>
  <si>
    <t>Elektrický zdvih a polohovanie pre výškové nastavenie, trend/antitrend.,laterálne sklápanie</t>
  </si>
  <si>
    <t>Diaľkové ovládanie</t>
  </si>
  <si>
    <t>Zálohová batéria pre polohovanie min. 2 ks</t>
  </si>
  <si>
    <t>Štandardný Trendelenburg / Antitrendelenburg  ( +/- 25)° stupňov</t>
  </si>
  <si>
    <t>Bočné opierky pre prípad laterálneho naklápania</t>
  </si>
  <si>
    <t>Laterálne naklápanie  ( +/- 15)° stupňov</t>
  </si>
  <si>
    <t>Polohovanie chrbtového segmentu  ( +55/- 35)° stupňov</t>
  </si>
  <si>
    <t>Polohovanie nožných dosiek  ( +30/- 90)° stupňov</t>
  </si>
  <si>
    <t>Pozdĺžny posun min. 240 mm</t>
  </si>
  <si>
    <t>Nastaviteľná opierka hlavy</t>
  </si>
  <si>
    <t xml:space="preserve">Snímateľná nožná a hlavová časť </t>
  </si>
  <si>
    <t>Polohovateľné držiaky rúk s fixáciou</t>
  </si>
  <si>
    <t>Opierky ramien pre LSK výkony</t>
  </si>
  <si>
    <t>Držiak na infúzne roztoky</t>
  </si>
  <si>
    <t xml:space="preserve"> Misa nerezová s odtokom, zasúvateňá pod dosku stola</t>
  </si>
  <si>
    <t>Držiak na zbernú misu</t>
  </si>
  <si>
    <t>Anesteziologická lýra – šibenica</t>
  </si>
  <si>
    <t>Pomocné bočné koľajničky z nerezovej ocele</t>
  </si>
  <si>
    <t>Podkolenné opierky –  polohovateľné, ovládané na jedno tlačidlo za sterilných podmienok.</t>
  </si>
  <si>
    <r>
      <t>Položka č. 3 - Operačný stôl gynekológia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</si>
  <si>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2 predmetu zákazky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</si>
  <si>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 k položke č.1 predmetu zákazky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</si>
  <si>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4 predmetu zákazky</t>
    </r>
  </si>
  <si>
    <r>
      <t>Položka č. 4 - Operačný stôl ORL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</si>
  <si>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operačného stola ORL )</t>
    </r>
  </si>
  <si>
    <t>Počet min. 5 segmentov, min. však: hlava, chrbát, bederná časť, delený diel nožný </t>
  </si>
  <si>
    <t>Hranica výškového nastavenia min. (700-1000)mm</t>
  </si>
  <si>
    <t>Bočné sklápanie min. ( +/- 15) stupňov</t>
  </si>
  <si>
    <t>Trendelenburg / Antitrendelenburg min. ( +/- 25 ) stupňov</t>
  </si>
  <si>
    <t>Nastavenie chrbtovej časti min. ( +30/ -30) stupňov</t>
  </si>
  <si>
    <t>Nastavenie nožnej časti min  (+30 / - 90) stupňov</t>
  </si>
  <si>
    <t>Nosnosť stola min 250 kg</t>
  </si>
  <si>
    <t>Hlavová doska polohovateľná min.  (+20 /- 40)  stupňov</t>
  </si>
  <si>
    <t>Mechanická brzda s možnosťou aretácie min. 1 kolesa na priamočiary pohyb</t>
  </si>
  <si>
    <t>Príslušenstvo: držiak ruky s kĺbom,otočný, výškovo nastaviteľný 2ks</t>
  </si>
  <si>
    <t>Príslušenstvo: anesteziologický stojan, výškovo a dlžkovo nastaviteľný 1 ks</t>
  </si>
  <si>
    <t>Príslušenstvo: infúzny stojan, nastaviteľný, uchytiteľný na eurolištu 1ks</t>
  </si>
  <si>
    <t>Príslušenstvo: pás na pripútanie pacienta, nastaviteľný 2ks</t>
  </si>
  <si>
    <t>Príslušenstvo: radiálny klb na eurolištu pre uchytenie príslušenstva 10 ks</t>
  </si>
  <si>
    <t>Operačné kreslo</t>
  </si>
  <si>
    <t>Operačné kreslo s opierkou chrbta</t>
  </si>
  <si>
    <t>Nastaviteľná výška sedadla prostredníctvom nožnej šľapky operatéra</t>
  </si>
  <si>
    <t>Výškovo nastaviteľné opierky rúk s možnosťou odklopenia pre ľahký prístup operatéra</t>
  </si>
  <si>
    <t>Sedák a všetky opierky musia byť čalúnené koženkou, ktorá je dezinfikovateľná</t>
  </si>
  <si>
    <t>Podstavec s kolieskami s min. 4 kolieskami</t>
  </si>
  <si>
    <t>Nosnosť min. 120 kg</t>
  </si>
  <si>
    <t>Výška sedadla min 450 mm</t>
  </si>
  <si>
    <r>
      <t xml:space="preserve">Položka č. 5 - Chirurgický operačný stôl mobilný bez vymeniteľnej dosky  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</si>
  <si>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5 predmetu zákazky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</si>
  <si>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chirurgického operačného stola mobilného bez vymeniteľnej dosky )</t>
    </r>
  </si>
  <si>
    <t>Nastavenie chrbtovej časti min. (+55/-30)° stupňov</t>
  </si>
  <si>
    <t>Nastavenie nožnej časti min  (+30/- 90)° stupňov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</si>
  <si>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operačného zákrokového stola- mobilného)</t>
    </r>
  </si>
  <si>
    <t>Transportný operačný stôl</t>
  </si>
  <si>
    <t>Elektrické ovládanie pohybu dosky stola</t>
  </si>
  <si>
    <t>Hrúbka bezšvového  matraca s antidekubitným účinkom min. 75 mm</t>
  </si>
  <si>
    <t>Dlžka stolu min. 2090 mm</t>
  </si>
  <si>
    <t>Šírka stolu min. 540 mm</t>
  </si>
  <si>
    <t>Zdvih operačnej dosky min.(700 - 965)mm</t>
  </si>
  <si>
    <t>RTG transparentná plocha stola, prístup pre C rameno</t>
  </si>
  <si>
    <t>Sklopný odnímateľný hlavový diel operačnej dosky min. ±30° stupnňov</t>
  </si>
  <si>
    <t>Trendelenburg/Antitrend. min. ±20° stupnňov</t>
  </si>
  <si>
    <t>Bočný laterálny náklon dosky min. ±15° stupnňov</t>
  </si>
  <si>
    <t>Odnímateľný nožný segment pracovnej dosky stola</t>
  </si>
  <si>
    <t>Priemer 4 centrálne ovládateľných koliesok min. 100 mm</t>
  </si>
  <si>
    <t>Odnímatelné zábrany po obidvoch stranách stola alebo možnosť použiť bočné opierky</t>
  </si>
  <si>
    <t>Odnímateľný alebo sklopný infuzní stojan, výškovo nastaviteľný</t>
  </si>
  <si>
    <t>Podvozok centrálne krytý ochranným krytom s priestorom pre kyslíkovu fľašu a odsávací systém, alebo držiak fľaše a systému</t>
  </si>
  <si>
    <t>Nosnosť operačného zákrokového stola min. 200 kg</t>
  </si>
  <si>
    <t>Štandardizované nerezové eurolišty pre uchytenie prístrojovej techniky</t>
  </si>
  <si>
    <t>Vstavaná dobíjacia batéria s alarmom vybitia batérie</t>
  </si>
  <si>
    <t>Podpierka ruky infúzna min. 2 ks</t>
  </si>
  <si>
    <t>Anesteziologický rám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</si>
  <si>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6 predmetu zákazky</t>
    </r>
  </si>
  <si>
    <r>
      <t>Položka č. 6 - Operačný zákrokový stôl - mobilný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</si>
  <si>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Týmto potvrdzujem, že všetky uvedené informácie sú pravdivé.</t>
  </si>
  <si>
    <t>V:</t>
  </si>
  <si>
    <t>Dňa:</t>
  </si>
  <si>
    <t>Pôvodná špecifikácia</t>
  </si>
  <si>
    <t>Aktualizovaná špecifikácia</t>
  </si>
  <si>
    <t>Pohyb stola elektromechanický alebo elektrohydraulicky.</t>
  </si>
  <si>
    <t>Možnosť reverzného módu usporiadania segmentov.</t>
  </si>
  <si>
    <t>Výška operačného stola v hornej polohe, bez polstrov min. 1000 mm.</t>
  </si>
  <si>
    <t>Výška operačného stola v spodnej polohe, bez polstrov max. 700 mm.</t>
  </si>
  <si>
    <t>Matrace operačného stola s min. hrúbkou 75 mm, s vrchnou vrstvou s pamäťovou funkciou, povrchom z dezinfikovateľného, protišmykového, paropriepustného materiálu, antistatické s antidekubitnými a termoizolačnými vlastnosťami, s bezšvovým polstrovaním.</t>
  </si>
  <si>
    <t>Operačná doska stola a všetky segmenty operačnej dosky stola musia byť RTG transparentné.</t>
  </si>
  <si>
    <t>Aretácia stola na požadované miesto pomocou 4 elektricky alebo elektrohydraulicky výsuvných nožičiek, umužňujúcich automatickú kompenzáciu nerovnej podlahy. Aretácia stola ovládaná samostatným tlačidlom na infračervenom ručnom ovládači a na ručnom káblovom ovládači (t.j. pomocou jedného tlačidla, nie kombináciou tlačidiel), pri núdzovom ovládaní sa pripúšťa ovládanie aretácie stola aj v kombinácii viacerých tlačidiel. Možnosť nezávislého núdzového odblokovania zabrzdeného stola.</t>
  </si>
  <si>
    <t>Radiálny klb na eurolištu pre uchytenie príslušenstva min. 4 ks</t>
  </si>
  <si>
    <t>Samostatný chrbtový diel z minimálne 3 častí pre ortopedické zákroky na ramene (tzv. beach chair position) s odnímateľným krajnými časťami, pre ľahší prístup k rôznym oblastiam ramena počas operácie  a adaptérom pre uchytenie hlavy – helmu s fixáciou o čelo. Chrbtový diel obojstranne pripojiteľný k hlavnej doske stola.</t>
  </si>
  <si>
    <t>Pripojenia trakcie pre artroskopickú operatívu ramena, členku, zápästia.</t>
  </si>
  <si>
    <t>Záruka min. 24 mesiacov.</t>
  </si>
  <si>
    <t>Pohyb stola elektromechanický alebo elektrohydraulický.</t>
  </si>
  <si>
    <t>Operačný stôl mobilný bez vymeniteľnej dosky s celonerezovou základňou odolnou poškriabaniu (bez plastového krytovania), s integrovanou nabíjacou a napájacou jednotkou. Výdrž integrovaných batérii v prevádzke min. 5 dní. Indikátor stavu batérie.</t>
  </si>
  <si>
    <t>Bočné opierky pre prípad laterálneho naklápania.</t>
  </si>
  <si>
    <t>Snímateľná nožná a hlavová časť.</t>
  </si>
  <si>
    <t>Pojazdné kolieska dvojité antistatické, 360° otočné.</t>
  </si>
  <si>
    <t>Pojazdné kolieska s priemerom min. 125 mm.</t>
  </si>
  <si>
    <t>Stanovenie nulovej polohy: ručný infračervený diaľkový ovládač a ručný káblový ovládač musia umožňovať nastavenie nulovej polohy samostatným tlačidlom (t.j. pomocou jedného tlačidla, nie kombináciou tlačidiel). Pri núdzovom ovládaní sa pripúšťa nastavenie nulovej polohy aj v kombinácii viacerých tlačidiel.</t>
  </si>
  <si>
    <t>Rozmery vrchnej dosky stola: šírka vrchnej dosky bez eurolíšt min. 530 mm a dĺžka vrchnej dosky stola min. 2100 mm.</t>
  </si>
  <si>
    <t>Výška operačného stola v hornej polohe, bez polstrov min. 1000 mm.
Výška operačného stola v spodnej polohe, bez polstrov max. 700 mm.
Rozsah výškového nastavenia min. 420 mm.</t>
  </si>
  <si>
    <t>Požiadavka sa vypúšťa.</t>
  </si>
  <si>
    <t>Výška operačného stola v spodnej polohe, bez polstrov max. 700 mm.
Výška operačného stola v hornej polohe, bez polstrov min. 1000 mm. Rozsah výškového nastavenia min. 420 mm.</t>
  </si>
  <si>
    <t>Požiadavka sa vypúšťa z dôvodu jej duplicity s požiadavkou uvedenou v položke č. 16.</t>
  </si>
  <si>
    <t>Elektr. pohon min. : pre výškové nastavenie, bočné (laterálne) sklápanie, Trendelenburg, Antitrendelenburg, chrbtový segment, nožné segmenty.</t>
  </si>
  <si>
    <t>Počet segmentov min. 5 ks (hlava, chrbát, sedací, delený diel nožný) vybavené bočnými eurolištami pre uchytenie príslušenstva a matracami s (v položke č. 22) popísanými funkciami.</t>
  </si>
  <si>
    <t>Bočné (laterálne) sklápanie min. (+/- 25)° stupňov.</t>
  </si>
  <si>
    <t>Trendelenburg / Antitrendelenburg min. (+ 35/- 30)° stupňov.</t>
  </si>
  <si>
    <t>Nastavenie chrbtovej časti min. (+ 80/- 40)° stupňov.</t>
  </si>
  <si>
    <t>Nastavenie nožnej časti, rozťahovacie min. (+ 70/- 90)°, roztiahnutie min. 85°, dĺžka min. 730 mm</t>
  </si>
  <si>
    <t>Ovládanie stola: min. 1 ks infračerveného ručného diaľkového ovládača s nabíjacou dokovacou stanicou, s podsvietením kláves a s min. 3 pamäťovými prednastaveniami (nulová poloha, flex a reflex), min. 1 ks ručného káblového ovládača umiestneného/uchyteného na základní stola, s podsvietením kláves a s min. 3 pamäťovými prednastaveniami (nulová poloha, flex a reflex) a min. 1 ks núdzového (záložného) ovládania zabudovaného (nie umiestneného/uchyteného) v piliery (nohe) operačného stola.</t>
  </si>
  <si>
    <t>Nosnosť operačného stola v základnej (nulovej) polohe min. 450 kg, v polohe akéhokoľvek náklonu/vysunutia (okrem reverznej polohy) min. 240 kg , v reverznej polohe min. 180 kg.</t>
  </si>
  <si>
    <t>Hlavová doska manuálne polohovateľná min.  (+/- 40)° stupňov.</t>
  </si>
  <si>
    <t>Príslušenstvo: 
1. držiak ruky s kĺbom,otočný, výškovo nastaviteľný min. 2 ks
2. anesteziologický stojan, výškovo a dlžkovo nastaviteľný min. 1 ks
3. infúzny stojan, nastaviteľný, uchytiteľný na eurolištu min. 1 ks
4. pás na pripútanie pacienta, nastaviteľný min. 2 ks
5. drenážne umývadlo s odtokom min. 1 ks
6. držiaky nôh pre gynek.polohu nastaviteľné min. 2 ks
7. radiálny klb na eurolištu pre uchytenie príslušenstva min. 3 ks
8. matrac pod krk min. 1 ks
9. gélová podložka pod hlavu min. 1 ks</t>
  </si>
  <si>
    <t>Pozdĺžny posun (longitudinálny) min. 270 mm. 
Pozdĺžny posun dosky manuálny s elektronickou brzdou (ovládanie elektronickej brzdy samostatným tlačidlom na infračervenom ručnom ovládači a na ručnom káblovom ovládači, t.j. pomocou jedného tlačidla, nie kombináciou tlačidiel) alebo elektromechanický resp. elektrohydraulický pozdĺžny posun dosky (ovládanie pozdĺžneho posunu dosky samostatným tlačidlom na infračervenom ručnom ovládači a na ručnom káblovom ovládači, t.j. pomocou jedného tlačidla, nie kombináciou tlačidiel).</t>
  </si>
  <si>
    <t>Počet segmentov min. 5 ks (hlava, chrbát, sedací, delený diel nožný) vybavené bočnými eurolištami pre uchytenie príslušenstva a matracami s (v položke č. 17) popísanými funkciami.</t>
  </si>
  <si>
    <t>Rozsah výškového nastavenia min. 420 mm.</t>
  </si>
  <si>
    <t>Pripojenia nádstavca na držiak hlavy min. 1 komplet + helma s fixáciou o čelo min. 1 ks</t>
  </si>
  <si>
    <t>Držiak vrecka na moč min. 1 ks</t>
  </si>
  <si>
    <t>Gélová podložka pod hlavu min. 1 ks</t>
  </si>
  <si>
    <t>Matrac pod krk min. 1 ks</t>
  </si>
  <si>
    <t>Trakčné zariadenie na DK, extenčný agregát na obidve nohy bez podporných tyčí na zem napr. z dôvodu voľného prístupu C ramena min. 1 pár</t>
  </si>
  <si>
    <t>Manipulačný vozík na odňatie a pripojenie extenčného agregátu min. 1 ks</t>
  </si>
  <si>
    <t>Weinbergerove trakčné zariadenie na ruku min. 1 ks</t>
  </si>
  <si>
    <t>Pozičný držiak pre ramennú kosť min. 1 ks</t>
  </si>
  <si>
    <t>Pripojiteľný stolík na eurolištu k operácii ruky, RTG transparentný min. 1 ks</t>
  </si>
  <si>
    <t>Polohovacie zariadenie na fixáciu stehna a kolena min. 1 ks</t>
  </si>
  <si>
    <t>3D Polohovacie zariadenie na fixáciu ramena (ovládané jednou rukou) min. 1 ks</t>
  </si>
  <si>
    <t>Príslušenstvo:
1. držiak nôh na polohovanie pre gynekologické výkony - Goeppel s kĺbami min. 1 pár
2. polohovateľné držiaky rúk s fixáciou min. 2 ks
3. opierky ramien pre LSK výkony min. 1 pár
4. držiak na infúzne roztoky min. 1 ks
5. misa nerezová s odtokom, zasúvateľná pod dosku stola min. 1 ks
6. držiak na zbernú misu min. 1 ks
7. anesteziologická lýra – šibenica min. 1 ks
8. matrac pod krk min. 1 ks
9. gélová podložka pod hlavu min. 1 ks
10. podkolenné opierky –  3D polohovanie ako asistencia zdvihu, (polohovanie za pomoci jednej ruky, jedným tlačítkom), min. nosnosť 220 kg  (t. j. maximálna nosnosť pacienta) min. 1 pár
11. radiálny klb na eurolištu pre uchytenie príslušenstva min. 3 ks</t>
  </si>
  <si>
    <t>Počet segmentov min. 5 ks (hlava, chrbát, sedací, delený diel nožný) vybavené bočnými eurolištami pre uchytenie príslušenstva a matracami s (v položke č. 25) popísanými funkciami.</t>
  </si>
  <si>
    <t>Pohyb stola elektromechanický alebo elektrohydraulicky. Elektr. pohon min. : pre výškové nastavenie, bočné (laterálne) sklápanie, Trendelenburg, Antitrendelenburg, chrbtový segment, nožné segmenty.</t>
  </si>
  <si>
    <t>Počet segmentov min. 5 ks (hlava, chrbát, sedací, delený diel nožný) vybavené bočnými eurolištami pre uchytenie príslušenstva a matracami s (v položke č. 11) popísanými funkciami.</t>
  </si>
  <si>
    <t>Výška operačného stola v spodnej polohe, bez polstrov max. 700 mm.
Výška operačného stola v hornej polohe, bez polstrov min. 1000 mm. Rozsah výškového nastavenia min. 350 mm.</t>
  </si>
  <si>
    <t>Aretácia stola (zabrzdenie stola) na požadované miesto pomocou 4 mechanicky výsuvných nožičiek, pomocou nožnej páky. Páka musí umožňovať zabrzdenie stola a pomocou výsuvných nožičiek vyrovnávanie nerovnosti podlahy a zablokovanie dvoch koliesok pre priamočiari pohyb alebo aretácia stola  (zabrzdenie stola) na požadované miesto pomocou 4 elektricky alebo elektrohydraulicky výsuvných nožičiek, umužňujúcich automatickú kompenzáciu nerovnej podlahy. Aretácia stola ovládaná samostatným tlačidlom na infračervenom ručnom ovládači a na ručnom káblovom ovládači (t.j. pomocou jedného tlačidla, nie kombináciou tlačidiel), pri núdzovom ovládaní sa pripúšťa ovládanie aretácie stola aj v kombinácii viacerých tlačidiel. Možnosť nezávislého núdzového odblokovania zabrzdeného stola.</t>
  </si>
  <si>
    <t>Pojazdné kolieska dvojité antistatické, 360° otočné, s priemerom min. 125 mm.</t>
  </si>
  <si>
    <t>Operačné kreslo s opierkou chrbta.</t>
  </si>
  <si>
    <t>Nastaviteľná výška sedadla pomocou nožného ovládača.</t>
  </si>
  <si>
    <t>Výškovo nastaviteľné opierky rúk s možnosťou odklopenia pre ľahký prístup operatéra.</t>
  </si>
  <si>
    <t>Sedák a všetky opierky musia byť čalúnené koženkou s povrchom z dezinfikovateľného, protišmykového, paropriepustného, antistatického materiálu.</t>
  </si>
  <si>
    <t>Podstavec s min. 3 kolieskami, pojazdné kolieska dvojité antistatické, 360° otočné, s priemerom min. 50 mm.</t>
  </si>
  <si>
    <t>Nosnosť min. 120 kg.</t>
  </si>
  <si>
    <t>Výška sedadla (od podlahy) min. 500 mm.</t>
  </si>
  <si>
    <t>Nastavenie nožnej časti, rozťahovacie min. (+ 70/- 90)°, roztiahnutie min. 85°, dĺžka min. 730 mm.</t>
  </si>
  <si>
    <t>Nosnosť operačného stola v základnej (nulovej) polohe min. 450 kg, v polohe akéhokoľvek náklonu min. 240 kg.</t>
  </si>
  <si>
    <t>Držiak ruky s kĺbom,otočný, výškovo nastaviteľný min. 2ks</t>
  </si>
  <si>
    <t>Anesteziologický stojan, výškovo a dlžkovo nastaviteľný min. 1 ks</t>
  </si>
  <si>
    <t>Infúzny stojan, nastaviteľný, uchytiteľný na eurolištu min. 1 ks</t>
  </si>
  <si>
    <t>Pás na pripútanie pacienta, nastaviteľný min. 2 ks</t>
  </si>
  <si>
    <t>Radiálny klb na eurolištu pre uchytenie príslušenstva min. 3 ks</t>
  </si>
  <si>
    <t>Výška operačného stola v spodnej polohe, bez polstrov max. 700 mm.
Výška operačného stola v hornej polohe, bez polstrov min. 1000 mm. Rozsah výškového nastavenia min. 370 mm.</t>
  </si>
  <si>
    <t>Príslušenstvo:
1. Odnímatelné zábrany v počte 1 ks/1 strana alebo odnímateľné bočné opierky po obidvoch stranách stola v min. počte zabezpečujúcom bezpečný transport pacienta
2. Infúzny stojan, nastaviteľný, uchytiteľný na eurolištu min. 1 ks
3. Držiak na kyslíkovú fľašu (s objemom max. 5L) uchytiteľný na eurolištu  min. 2 ks
4. Držiak ruky s kĺbom,otočný, výškovo nastaviteľný min. 2
5. Anesteziologický stojan, výškovo a dlžkovo nastaviteľný min. 1 ks</t>
  </si>
  <si>
    <t>Nosnosť operačného zákrokového stola min. 250 kg.</t>
  </si>
  <si>
    <t>Počet segmentov min. 5 ks (hlava, chrbát, sedací, delený diel nožný) vybavené bočnými eurolištami pre uchytenie príslušenstva a matracami s (v položke č. 3) popísanými funkciami.</t>
  </si>
  <si>
    <t>Integrovaná nabíjacia a napájacia jednotka. Výdrž integrovaných batérii v prevádzke min. 5 dní. Indikátor stavu batérie.</t>
  </si>
  <si>
    <t>Aretácia stola  (zabrzdenie stola) na požadované miesto pomocou 4 elektricky alebo elektrohydraulicky výsuvných nožičiek, umužňujúcich automatickú kompenzáciu nerovnej podlahy. Aretácia stola ovládaná samostatným tlačidlom na infračervenom ručnom ovládači a na ručnom káblovom ovládači (t.j. pomocou jedného tlačidla, nie kombináciou tlačidiel), pri núdzovom ovládaní sa pripúšťa ovládanie aretácie stola aj v kombinácii viacerých tlačidiel. Možnosť nezávislého núdzového odblokovania zabrzdeného stola.</t>
  </si>
  <si>
    <t>Transportný operačný stôl  s celonerezovou základňou odolnou poškriabaniu (bez plastového krytovania).</t>
  </si>
  <si>
    <t>Trendelenburg / Antitrendelenburg min. (+/- 30)° stupňov.</t>
  </si>
  <si>
    <t>Pojazdné kolieska dvojité antistatické, 360° otočné, s priemerom min. 100 mm.</t>
  </si>
  <si>
    <t xml:space="preserve">Príslušenstvo: 
1. držiak ruky s kĺbom,otočný, výškovo nastaviteľný min. 2 ks
2. anesteziologický stojan, výškovo a dlžkovo nastaviteľný min. 1 ks
3. infúzny stojan, nastaviteľný, uchytiteľný na eurolištu min. 1 ks
4. pás na pripútanie pacienta, nastaviteľný min. 2 ks
5. drenážne umývadlo s odtokom min. 1 ks
6. držiaky nôh pre gynek.polohu nastaviteľné min. 2 ks
7. radiálny klb na eurolištu pre uchytenie príslušenstva min. 3 ks
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</si>
  <si>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 k položke č.5 predmetu zákazky</t>
    </r>
  </si>
  <si>
    <t>Dvojdielne nožné rozťahovacie dosky</t>
  </si>
  <si>
    <t>Držiak nôh (Goeppel) na polohovanie pre gynekologické výkony min. 2 ks</t>
  </si>
  <si>
    <t>Gélová podložka pod hlavu min. 1ks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</si>
</sst>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6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8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32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2" borderId="3" xfId="1" quotePrefix="1" applyFont="1" applyFill="1" applyBorder="1" applyAlignment="1" applyProtection="1">
      <alignment horizontal="left" vertical="top" wrapText="1"/>
      <protection locked="0"/>
    </xf>
    <xf numFmtId="0" fontId="9" fillId="0" borderId="3" xfId="5" quotePrefix="1" applyFont="1" applyBorder="1" applyAlignment="1">
      <alignment horizontal="left" vertical="center" wrapText="1"/>
    </xf>
    <xf numFmtId="0" fontId="9" fillId="0" borderId="3" xfId="5" applyFont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1" fontId="9" fillId="0" borderId="13" xfId="0" applyNumberFormat="1" applyFont="1" applyBorder="1" applyAlignment="1" applyProtection="1">
      <alignment horizontal="left" vertical="center"/>
      <protection locked="0"/>
    </xf>
    <xf numFmtId="0" fontId="16" fillId="0" borderId="12" xfId="6" applyFont="1" applyBorder="1" applyAlignment="1" applyProtection="1">
      <alignment horizontal="center" vertical="center" wrapText="1"/>
      <protection locked="0"/>
    </xf>
    <xf numFmtId="0" fontId="16" fillId="0" borderId="12" xfId="6" quotePrefix="1" applyFont="1" applyBorder="1" applyAlignment="1" applyProtection="1">
      <alignment horizontal="center" vertical="center" wrapText="1"/>
      <protection locked="0"/>
    </xf>
    <xf numFmtId="0" fontId="9" fillId="0" borderId="12" xfId="6" applyFont="1" applyBorder="1" applyAlignment="1" applyProtection="1">
      <alignment horizontal="center" vertical="center" wrapText="1"/>
      <protection locked="0"/>
    </xf>
    <xf numFmtId="1" fontId="2" fillId="0" borderId="13" xfId="0" applyNumberFormat="1" applyFont="1" applyBorder="1" applyAlignment="1" applyProtection="1">
      <alignment horizontal="left" vertical="center"/>
      <protection locked="0"/>
    </xf>
    <xf numFmtId="0" fontId="1" fillId="0" borderId="12" xfId="3" applyFont="1" applyBorder="1" applyAlignment="1" applyProtection="1">
      <alignment horizontal="center" vertical="center" wrapText="1"/>
      <protection locked="0"/>
    </xf>
    <xf numFmtId="164" fontId="19" fillId="0" borderId="3" xfId="4" applyFont="1" applyBorder="1" applyAlignment="1" applyProtection="1">
      <alignment vertical="center" wrapText="1"/>
      <protection locked="0"/>
    </xf>
    <xf numFmtId="164" fontId="19" fillId="3" borderId="3" xfId="4" applyFont="1" applyFill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vertical="center" wrapText="1"/>
    </xf>
    <xf numFmtId="0" fontId="9" fillId="3" borderId="3" xfId="5" applyFont="1" applyFill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1" fillId="0" borderId="12" xfId="3" applyFont="1" applyBorder="1" applyAlignment="1" applyProtection="1">
      <alignment horizontal="center" vertical="center" wrapText="1"/>
      <protection locked="0"/>
    </xf>
    <xf numFmtId="0" fontId="9" fillId="0" borderId="3" xfId="5" quotePrefix="1" applyFont="1" applyBorder="1" applyAlignment="1">
      <alignment horizontal="left" vertical="center" wrapText="1"/>
    </xf>
    <xf numFmtId="1" fontId="2" fillId="0" borderId="13" xfId="0" applyNumberFormat="1" applyFont="1" applyBorder="1" applyAlignment="1" applyProtection="1">
      <alignment horizontal="left" vertical="center"/>
      <protection locked="0"/>
    </xf>
    <xf numFmtId="0" fontId="9" fillId="0" borderId="12" xfId="6" applyFont="1" applyBorder="1" applyAlignment="1" applyProtection="1">
      <alignment horizontal="center" vertical="center" wrapText="1"/>
      <protection locked="0"/>
    </xf>
    <xf numFmtId="0" fontId="9" fillId="0" borderId="3" xfId="5" applyFont="1" applyBorder="1" applyAlignment="1" applyProtection="1">
      <alignment horizontal="left" vertical="center" wrapText="1"/>
      <protection locked="0"/>
    </xf>
    <xf numFmtId="1" fontId="9" fillId="0" borderId="13" xfId="0" applyNumberFormat="1" applyFont="1" applyBorder="1" applyAlignment="1" applyProtection="1">
      <alignment horizontal="left" vertical="center"/>
      <protection locked="0"/>
    </xf>
    <xf numFmtId="0" fontId="16" fillId="0" borderId="12" xfId="6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3" xfId="1" quotePrefix="1" applyFont="1" applyFill="1" applyBorder="1" applyAlignment="1" applyProtection="1">
      <alignment horizontal="left" vertical="top" wrapText="1"/>
      <protection locked="0"/>
    </xf>
    <xf numFmtId="1" fontId="3" fillId="2" borderId="13" xfId="0" applyNumberFormat="1" applyFont="1" applyFill="1" applyBorder="1" applyAlignment="1" applyProtection="1">
      <alignment horizontal="left" vertical="top"/>
      <protection locked="0"/>
    </xf>
    <xf numFmtId="164" fontId="23" fillId="3" borderId="3" xfId="4" applyFont="1" applyFill="1" applyBorder="1" applyAlignment="1" applyProtection="1">
      <alignment vertical="center" wrapText="1"/>
      <protection locked="0"/>
    </xf>
    <xf numFmtId="0" fontId="16" fillId="7" borderId="12" xfId="0" applyFont="1" applyFill="1" applyBorder="1" applyAlignment="1" applyProtection="1">
      <alignment horizontal="center" vertical="center" wrapText="1"/>
      <protection locked="0"/>
    </xf>
    <xf numFmtId="0" fontId="10" fillId="3" borderId="12" xfId="3" applyFont="1" applyFill="1" applyBorder="1" applyAlignment="1" applyProtection="1">
      <alignment horizontal="center" vertical="center" wrapText="1"/>
      <protection locked="0"/>
    </xf>
    <xf numFmtId="0" fontId="10" fillId="3" borderId="12" xfId="6" applyFont="1" applyFill="1" applyBorder="1" applyAlignment="1" applyProtection="1">
      <alignment horizontal="center" vertical="center" wrapText="1"/>
      <protection locked="0"/>
    </xf>
    <xf numFmtId="1" fontId="19" fillId="3" borderId="13" xfId="4" applyNumberFormat="1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1" fontId="19" fillId="0" borderId="13" xfId="4" applyNumberFormat="1" applyFont="1" applyBorder="1" applyAlignment="1" applyProtection="1">
      <alignment horizontal="left" vertical="center"/>
      <protection locked="0"/>
    </xf>
    <xf numFmtId="0" fontId="10" fillId="0" borderId="12" xfId="6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0" fillId="0" borderId="12" xfId="3" applyFont="1" applyBorder="1" applyAlignment="1" applyProtection="1">
      <alignment horizontal="center" vertical="center" wrapText="1"/>
      <protection locked="0"/>
    </xf>
    <xf numFmtId="1" fontId="19" fillId="6" borderId="13" xfId="4" applyNumberFormat="1" applyFont="1" applyFill="1" applyBorder="1" applyAlignment="1" applyProtection="1">
      <alignment horizontal="left" vertical="center"/>
      <protection locked="0"/>
    </xf>
    <xf numFmtId="164" fontId="22" fillId="6" borderId="3" xfId="4" applyFont="1" applyFill="1" applyBorder="1" applyAlignment="1" applyProtection="1">
      <alignment vertical="center" wrapText="1"/>
      <protection locked="0"/>
    </xf>
    <xf numFmtId="0" fontId="20" fillId="6" borderId="12" xfId="6" applyFont="1" applyFill="1" applyBorder="1" applyAlignment="1" applyProtection="1">
      <alignment horizontal="center" vertical="center" wrapText="1"/>
      <protection locked="0"/>
    </xf>
    <xf numFmtId="0" fontId="10" fillId="6" borderId="12" xfId="6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1" fontId="23" fillId="3" borderId="13" xfId="4" applyNumberFormat="1" applyFont="1" applyFill="1" applyBorder="1" applyAlignment="1" applyProtection="1">
      <alignment horizontal="left" vertical="center"/>
      <protection locked="0"/>
    </xf>
    <xf numFmtId="0" fontId="16" fillId="3" borderId="1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vertical="center" wrapText="1"/>
      <protection locked="0"/>
    </xf>
    <xf numFmtId="0" fontId="16" fillId="3" borderId="12" xfId="6" applyFont="1" applyFill="1" applyBorder="1" applyAlignment="1" applyProtection="1">
      <alignment horizontal="center" vertical="center" wrapText="1"/>
      <protection locked="0"/>
    </xf>
    <xf numFmtId="0" fontId="16" fillId="3" borderId="12" xfId="3" applyFont="1" applyFill="1" applyBorder="1" applyAlignment="1" applyProtection="1">
      <alignment horizontal="center" vertical="center" wrapText="1"/>
      <protection locked="0"/>
    </xf>
    <xf numFmtId="164" fontId="23" fillId="0" borderId="3" xfId="4" applyFont="1" applyFill="1" applyBorder="1" applyAlignment="1" applyProtection="1">
      <alignment vertical="center" wrapText="1"/>
      <protection locked="0"/>
    </xf>
    <xf numFmtId="0" fontId="16" fillId="7" borderId="12" xfId="3" applyFont="1" applyFill="1" applyBorder="1" applyAlignment="1" applyProtection="1">
      <alignment horizontal="center" vertical="center" wrapText="1"/>
      <protection locked="0"/>
    </xf>
    <xf numFmtId="0" fontId="16" fillId="7" borderId="12" xfId="6" applyFont="1" applyFill="1" applyBorder="1" applyAlignment="1" applyProtection="1">
      <alignment horizontal="center" vertical="center" wrapText="1"/>
      <protection locked="0"/>
    </xf>
    <xf numFmtId="1" fontId="23" fillId="0" borderId="13" xfId="4" applyNumberFormat="1" applyFont="1" applyBorder="1" applyAlignment="1" applyProtection="1">
      <alignment horizontal="left" vertical="center"/>
      <protection locked="0"/>
    </xf>
    <xf numFmtId="0" fontId="16" fillId="0" borderId="12" xfId="6" applyFont="1" applyFill="1" applyBorder="1" applyAlignment="1" applyProtection="1">
      <alignment horizontal="center" vertical="center" wrapText="1"/>
      <protection locked="0"/>
    </xf>
    <xf numFmtId="0" fontId="7" fillId="0" borderId="12" xfId="3" applyFont="1" applyBorder="1" applyAlignment="1" applyProtection="1">
      <alignment horizontal="center" vertical="center" wrapText="1"/>
      <protection locked="0"/>
    </xf>
    <xf numFmtId="0" fontId="7" fillId="0" borderId="12" xfId="6" applyFont="1" applyBorder="1" applyAlignment="1" applyProtection="1">
      <alignment horizontal="center" vertical="center" wrapText="1"/>
      <protection locked="0"/>
    </xf>
    <xf numFmtId="0" fontId="20" fillId="0" borderId="12" xfId="3" applyFont="1" applyBorder="1" applyAlignment="1" applyProtection="1">
      <alignment horizontal="center" vertical="center" wrapText="1"/>
      <protection locked="0"/>
    </xf>
    <xf numFmtId="0" fontId="20" fillId="0" borderId="12" xfId="6" applyFont="1" applyBorder="1" applyAlignment="1" applyProtection="1">
      <alignment horizontal="center" vertical="center" wrapText="1"/>
      <protection locked="0"/>
    </xf>
    <xf numFmtId="164" fontId="23" fillId="0" borderId="3" xfId="4" applyFont="1" applyBorder="1" applyAlignment="1" applyProtection="1">
      <alignment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9" fillId="3" borderId="12" xfId="6" applyFont="1" applyFill="1" applyBorder="1" applyAlignment="1" applyProtection="1">
      <alignment horizontal="center" vertical="center" wrapText="1"/>
      <protection locked="0"/>
    </xf>
    <xf numFmtId="0" fontId="9" fillId="0" borderId="12" xfId="3" applyFont="1" applyBorder="1" applyAlignment="1" applyProtection="1">
      <alignment horizontal="center" vertical="center" wrapText="1"/>
      <protection locked="0"/>
    </xf>
    <xf numFmtId="1" fontId="9" fillId="3" borderId="13" xfId="0" applyNumberFormat="1" applyFont="1" applyFill="1" applyBorder="1" applyAlignment="1" applyProtection="1">
      <alignment horizontal="left" vertical="center"/>
      <protection locked="0"/>
    </xf>
    <xf numFmtId="0" fontId="24" fillId="3" borderId="12" xfId="6" applyFont="1" applyFill="1" applyBorder="1" applyAlignment="1" applyProtection="1">
      <alignment horizontal="center" vertical="center" wrapText="1"/>
      <protection locked="0"/>
    </xf>
    <xf numFmtId="164" fontId="23" fillId="7" borderId="3" xfId="4" applyFont="1" applyFill="1" applyBorder="1" applyAlignment="1" applyProtection="1">
      <alignment vertical="center" wrapText="1"/>
      <protection locked="0"/>
    </xf>
    <xf numFmtId="0" fontId="9" fillId="3" borderId="3" xfId="5" quotePrefix="1" applyFont="1" applyFill="1" applyBorder="1" applyAlignment="1">
      <alignment horizontal="left" vertical="center" wrapText="1"/>
    </xf>
    <xf numFmtId="0" fontId="16" fillId="0" borderId="12" xfId="3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vertical="center" wrapText="1"/>
    </xf>
    <xf numFmtId="0" fontId="17" fillId="2" borderId="4" xfId="0" applyFont="1" applyFill="1" applyBorder="1" applyAlignment="1" applyProtection="1">
      <alignment horizontal="center" vertical="top" wrapText="1"/>
      <protection locked="0"/>
    </xf>
    <xf numFmtId="0" fontId="15" fillId="4" borderId="8" xfId="0" applyFont="1" applyFill="1" applyBorder="1" applyAlignment="1" applyProtection="1">
      <alignment horizontal="center" vertical="center" wrapText="1"/>
      <protection locked="0" hidden="1"/>
    </xf>
    <xf numFmtId="0" fontId="15" fillId="4" borderId="2" xfId="0" applyFont="1" applyFill="1" applyBorder="1" applyAlignment="1" applyProtection="1">
      <alignment horizontal="center" vertical="center" wrapText="1"/>
      <protection locked="0" hidden="1"/>
    </xf>
    <xf numFmtId="0" fontId="15" fillId="4" borderId="9" xfId="0" applyFont="1" applyFill="1" applyBorder="1" applyAlignment="1" applyProtection="1">
      <alignment horizontal="center" vertical="center" wrapText="1"/>
      <protection locked="0" hidden="1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11" xfId="0" applyFont="1" applyFill="1" applyBorder="1" applyAlignment="1" applyProtection="1">
      <alignment horizontal="left" vertical="center" wrapText="1"/>
      <protection locked="0"/>
    </xf>
    <xf numFmtId="164" fontId="25" fillId="5" borderId="13" xfId="4" applyFont="1" applyFill="1" applyBorder="1" applyAlignment="1" applyProtection="1">
      <alignment horizontal="left" vertical="center" wrapText="1"/>
      <protection locked="0"/>
    </xf>
    <xf numFmtId="164" fontId="25" fillId="5" borderId="3" xfId="4" applyFont="1" applyFill="1" applyBorder="1" applyAlignment="1" applyProtection="1">
      <alignment horizontal="left" vertical="center" wrapText="1"/>
      <protection locked="0"/>
    </xf>
    <xf numFmtId="164" fontId="25" fillId="5" borderId="12" xfId="4" applyFont="1" applyFill="1" applyBorder="1" applyAlignment="1" applyProtection="1">
      <alignment horizontal="left" vertical="center" wrapText="1"/>
      <protection locked="0"/>
    </xf>
    <xf numFmtId="1" fontId="9" fillId="0" borderId="13" xfId="0" applyNumberFormat="1" applyFont="1" applyBorder="1" applyAlignment="1" applyProtection="1">
      <alignment horizontal="left" vertical="center"/>
      <protection locked="0"/>
    </xf>
    <xf numFmtId="1" fontId="9" fillId="0" borderId="14" xfId="0" applyNumberFormat="1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16" fillId="0" borderId="12" xfId="0" applyFont="1" applyBorder="1" applyAlignment="1" applyProtection="1">
      <alignment horizontal="left" vertical="center" wrapText="1"/>
      <protection locked="0"/>
    </xf>
    <xf numFmtId="0" fontId="16" fillId="0" borderId="16" xfId="0" applyFont="1" applyBorder="1" applyAlignment="1" applyProtection="1">
      <alignment horizontal="left" vertical="center" wrapText="1"/>
      <protection locked="0"/>
    </xf>
    <xf numFmtId="164" fontId="21" fillId="5" borderId="13" xfId="4" applyFont="1" applyFill="1" applyBorder="1" applyAlignment="1" applyProtection="1">
      <alignment horizontal="left" vertical="center" wrapText="1"/>
      <protection locked="0"/>
    </xf>
    <xf numFmtId="164" fontId="21" fillId="5" borderId="3" xfId="4" applyFont="1" applyFill="1" applyBorder="1" applyAlignment="1" applyProtection="1">
      <alignment horizontal="left" vertical="center" wrapText="1"/>
      <protection locked="0"/>
    </xf>
    <xf numFmtId="164" fontId="21" fillId="5" borderId="12" xfId="4" applyFont="1" applyFill="1" applyBorder="1" applyAlignment="1" applyProtection="1">
      <alignment horizontal="left" vertical="center" wrapText="1"/>
      <protection locked="0"/>
    </xf>
    <xf numFmtId="0" fontId="1" fillId="4" borderId="13" xfId="1" quotePrefix="1" applyFont="1" applyFill="1" applyBorder="1" applyAlignment="1" applyProtection="1">
      <alignment horizontal="left" vertical="center" wrapText="1"/>
      <protection locked="0"/>
    </xf>
    <xf numFmtId="0" fontId="1" fillId="4" borderId="3" xfId="1" quotePrefix="1" applyFont="1" applyFill="1" applyBorder="1" applyAlignment="1" applyProtection="1">
      <alignment horizontal="left" vertical="center" wrapText="1"/>
      <protection locked="0"/>
    </xf>
    <xf numFmtId="0" fontId="1" fillId="4" borderId="12" xfId="1" quotePrefix="1" applyFont="1" applyFill="1" applyBorder="1" applyAlignment="1" applyProtection="1">
      <alignment horizontal="left" vertical="center" wrapText="1"/>
      <protection locked="0"/>
    </xf>
    <xf numFmtId="164" fontId="18" fillId="5" borderId="13" xfId="4" applyFont="1" applyFill="1" applyBorder="1" applyAlignment="1" applyProtection="1">
      <alignment horizontal="left" vertical="center" wrapText="1"/>
      <protection locked="0"/>
    </xf>
    <xf numFmtId="164" fontId="18" fillId="5" borderId="3" xfId="4" applyFont="1" applyFill="1" applyBorder="1" applyAlignment="1" applyProtection="1">
      <alignment horizontal="left" vertical="center" wrapText="1"/>
      <protection locked="0"/>
    </xf>
    <xf numFmtId="164" fontId="18" fillId="5" borderId="12" xfId="4" applyFont="1" applyFill="1" applyBorder="1" applyAlignment="1" applyProtection="1">
      <alignment horizontal="left" vertical="center" wrapText="1"/>
      <protection locked="0"/>
    </xf>
    <xf numFmtId="1" fontId="2" fillId="0" borderId="13" xfId="0" applyNumberFormat="1" applyFont="1" applyBorder="1" applyAlignment="1" applyProtection="1">
      <alignment horizontal="left" vertical="center"/>
      <protection locked="0"/>
    </xf>
    <xf numFmtId="1" fontId="2" fillId="0" borderId="14" xfId="0" applyNumberFormat="1" applyFont="1" applyBorder="1" applyAlignment="1" applyProtection="1">
      <alignment horizontal="left" vertical="center"/>
      <protection locked="0"/>
    </xf>
    <xf numFmtId="0" fontId="9" fillId="0" borderId="3" xfId="5" quotePrefix="1" applyFont="1" applyBorder="1" applyAlignment="1">
      <alignment horizontal="left" vertical="center" wrapText="1"/>
    </xf>
    <xf numFmtId="0" fontId="9" fillId="0" borderId="15" xfId="5" quotePrefix="1" applyFont="1" applyBorder="1" applyAlignment="1">
      <alignment horizontal="left" vertical="center" wrapText="1"/>
    </xf>
    <xf numFmtId="0" fontId="1" fillId="0" borderId="12" xfId="3" applyFont="1" applyBorder="1" applyAlignment="1" applyProtection="1">
      <alignment horizontal="center" vertical="center" wrapText="1"/>
      <protection locked="0"/>
    </xf>
    <xf numFmtId="0" fontId="1" fillId="0" borderId="16" xfId="3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center" wrapText="1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164" fontId="18" fillId="5" borderId="10" xfId="4" applyFont="1" applyFill="1" applyBorder="1" applyAlignment="1" applyProtection="1">
      <alignment horizontal="left" vertical="center" wrapText="1"/>
      <protection locked="0"/>
    </xf>
    <xf numFmtId="164" fontId="18" fillId="5" borderId="1" xfId="4" applyFont="1" applyFill="1" applyBorder="1" applyAlignment="1" applyProtection="1">
      <alignment horizontal="left" vertical="center" wrapText="1"/>
      <protection locked="0"/>
    </xf>
    <xf numFmtId="164" fontId="18" fillId="5" borderId="11" xfId="4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1" fontId="12" fillId="0" borderId="17" xfId="0" applyNumberFormat="1" applyFont="1" applyBorder="1" applyAlignment="1" applyProtection="1">
      <alignment horizontal="center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12"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E1E1"/>
        </patternFill>
      </fill>
    </dxf>
    <dxf>
      <font>
        <color theme="0"/>
      </font>
    </dxf>
    <dxf>
      <fill>
        <patternFill>
          <bgColor rgb="FFFFE1E1"/>
        </patternFill>
      </fill>
    </dxf>
    <dxf>
      <font>
        <color theme="0"/>
      </font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E1E1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1"/>
  <sheetViews>
    <sheetView tabSelected="1" view="pageBreakPreview" topLeftCell="A16" zoomScaleNormal="100" zoomScaleSheetLayoutView="100" workbookViewId="0">
      <selection activeCell="B34" sqref="B34"/>
    </sheetView>
  </sheetViews>
  <sheetFormatPr defaultColWidth="9.140625" defaultRowHeight="12.75" x14ac:dyDescent="0.2"/>
  <cols>
    <col min="1" max="1" width="5" style="7" customWidth="1"/>
    <col min="2" max="2" width="55.28515625" style="1" customWidth="1"/>
    <col min="3" max="3" width="15.5703125" style="5" customWidth="1"/>
    <col min="4" max="4" width="2.7109375" style="1" customWidth="1"/>
    <col min="5" max="5" width="9.140625" style="1"/>
    <col min="6" max="6" width="56.42578125" style="1" customWidth="1"/>
    <col min="7" max="7" width="14.140625" style="1" customWidth="1"/>
    <col min="8" max="8" width="3.42578125" style="1" customWidth="1"/>
    <col min="9" max="16384" width="9.140625" style="1"/>
  </cols>
  <sheetData>
    <row r="1" spans="1:8" x14ac:dyDescent="0.2">
      <c r="A1" s="125" t="s">
        <v>1</v>
      </c>
      <c r="B1" s="126"/>
    </row>
    <row r="2" spans="1:8" x14ac:dyDescent="0.2">
      <c r="A2" s="128" t="s">
        <v>5</v>
      </c>
      <c r="B2" s="128"/>
    </row>
    <row r="3" spans="1:8" x14ac:dyDescent="0.2">
      <c r="B3" s="6"/>
    </row>
    <row r="4" spans="1:8" ht="28.5" customHeight="1" x14ac:dyDescent="0.2">
      <c r="A4" s="127" t="s">
        <v>49</v>
      </c>
      <c r="B4" s="127"/>
    </row>
    <row r="5" spans="1:8" s="3" customFormat="1" ht="18.75" x14ac:dyDescent="0.3">
      <c r="A5" s="111" t="s">
        <v>2</v>
      </c>
      <c r="B5" s="111"/>
      <c r="C5" s="111"/>
      <c r="D5" s="111"/>
      <c r="E5" s="111"/>
      <c r="F5" s="111"/>
      <c r="G5" s="111"/>
    </row>
    <row r="6" spans="1:8" s="3" customFormat="1" ht="54.75" customHeight="1" thickBot="1" x14ac:dyDescent="0.35">
      <c r="A6" s="124" t="s">
        <v>151</v>
      </c>
      <c r="B6" s="124"/>
      <c r="C6" s="124"/>
      <c r="D6" s="27"/>
      <c r="E6" s="124" t="s">
        <v>152</v>
      </c>
      <c r="F6" s="124"/>
      <c r="G6" s="124"/>
      <c r="H6" s="28"/>
    </row>
    <row r="7" spans="1:8" ht="32.25" customHeight="1" x14ac:dyDescent="0.2">
      <c r="A7" s="112" t="s">
        <v>94</v>
      </c>
      <c r="B7" s="113"/>
      <c r="C7" s="114"/>
      <c r="D7" s="2"/>
      <c r="E7" s="112" t="s">
        <v>94</v>
      </c>
      <c r="F7" s="113"/>
      <c r="G7" s="114"/>
      <c r="H7" s="26"/>
    </row>
    <row r="8" spans="1:8" ht="62.25" customHeight="1" x14ac:dyDescent="0.2">
      <c r="A8" s="81" t="str">
        <f>IF(B8="","TU UVEĎTE názov výrobcu /značku / typové označenie /obchodný názov ponúkaného produktu k položke č. 1","")</f>
        <v>TU UVEĎTE názov výrobcu /značku / typové označenie /obchodný názov ponúkaného produktu k položke č. 1</v>
      </c>
      <c r="B8" s="82"/>
      <c r="C8" s="83"/>
      <c r="E8" s="81" t="str">
        <f>IF(F8="","TU UVEĎTE názov výrobcu /značku / typové označenie /obchodný názov ponúkaného produktu k položke č. 1","")</f>
        <v>TU UVEĎTE názov výrobcu /značku / typové označenie /obchodný názov ponúkaného produktu k položke č. 1</v>
      </c>
      <c r="F8" s="82"/>
      <c r="G8" s="83"/>
      <c r="H8" s="26"/>
    </row>
    <row r="9" spans="1:8" ht="54.75" customHeight="1" x14ac:dyDescent="0.2">
      <c r="A9" s="84" t="s">
        <v>70</v>
      </c>
      <c r="B9" s="85"/>
      <c r="C9" s="86"/>
      <c r="E9" s="84" t="s">
        <v>70</v>
      </c>
      <c r="F9" s="85"/>
      <c r="G9" s="86"/>
      <c r="H9" s="26"/>
    </row>
    <row r="10" spans="1:8" ht="35.25" x14ac:dyDescent="0.2">
      <c r="A10" s="38" t="s">
        <v>0</v>
      </c>
      <c r="B10" s="37" t="s">
        <v>50</v>
      </c>
      <c r="C10" s="36" t="s">
        <v>3</v>
      </c>
      <c r="E10" s="38" t="s">
        <v>0</v>
      </c>
      <c r="F10" s="37" t="s">
        <v>50</v>
      </c>
      <c r="G10" s="54" t="s">
        <v>3</v>
      </c>
      <c r="H10" s="26"/>
    </row>
    <row r="11" spans="1:8" x14ac:dyDescent="0.2">
      <c r="A11" s="45">
        <v>1</v>
      </c>
      <c r="B11" s="22" t="s">
        <v>51</v>
      </c>
      <c r="C11" s="48"/>
      <c r="E11" s="55">
        <v>1</v>
      </c>
      <c r="F11" s="39" t="s">
        <v>164</v>
      </c>
      <c r="G11" s="56"/>
      <c r="H11" s="26"/>
    </row>
    <row r="12" spans="1:8" ht="38.25" x14ac:dyDescent="0.2">
      <c r="A12" s="45">
        <v>2</v>
      </c>
      <c r="B12" s="22" t="s">
        <v>52</v>
      </c>
      <c r="C12" s="48"/>
      <c r="E12" s="55">
        <v>2</v>
      </c>
      <c r="F12" s="39" t="s">
        <v>176</v>
      </c>
      <c r="G12" s="56"/>
      <c r="H12" s="26"/>
    </row>
    <row r="13" spans="1:8" ht="38.25" x14ac:dyDescent="0.2">
      <c r="A13" s="45">
        <v>3</v>
      </c>
      <c r="B13" s="22" t="s">
        <v>53</v>
      </c>
      <c r="C13" s="48"/>
      <c r="E13" s="55">
        <v>3</v>
      </c>
      <c r="F13" s="39" t="s">
        <v>177</v>
      </c>
      <c r="G13" s="56"/>
      <c r="H13" s="26"/>
    </row>
    <row r="14" spans="1:8" ht="25.5" x14ac:dyDescent="0.2">
      <c r="A14" s="45">
        <v>4</v>
      </c>
      <c r="B14" s="22" t="s">
        <v>54</v>
      </c>
      <c r="C14" s="48"/>
      <c r="E14" s="55">
        <v>4</v>
      </c>
      <c r="F14" s="57" t="s">
        <v>154</v>
      </c>
      <c r="G14" s="56"/>
      <c r="H14" s="26"/>
    </row>
    <row r="15" spans="1:8" ht="51" x14ac:dyDescent="0.2">
      <c r="A15" s="45">
        <v>5</v>
      </c>
      <c r="B15" s="22" t="s">
        <v>55</v>
      </c>
      <c r="C15" s="48" t="s">
        <v>15</v>
      </c>
      <c r="E15" s="55">
        <v>5</v>
      </c>
      <c r="F15" s="39" t="s">
        <v>174</v>
      </c>
      <c r="G15" s="56" t="s">
        <v>15</v>
      </c>
      <c r="H15" s="26"/>
    </row>
    <row r="16" spans="1:8" ht="22.5" x14ac:dyDescent="0.2">
      <c r="A16" s="45">
        <v>6</v>
      </c>
      <c r="B16" s="22" t="s">
        <v>56</v>
      </c>
      <c r="C16" s="48" t="s">
        <v>15</v>
      </c>
      <c r="E16" s="55">
        <v>6</v>
      </c>
      <c r="F16" s="39" t="s">
        <v>178</v>
      </c>
      <c r="G16" s="58" t="s">
        <v>15</v>
      </c>
      <c r="H16" s="26"/>
    </row>
    <row r="17" spans="1:7" ht="22.5" x14ac:dyDescent="0.2">
      <c r="A17" s="45">
        <v>7</v>
      </c>
      <c r="B17" s="22" t="s">
        <v>57</v>
      </c>
      <c r="C17" s="48" t="s">
        <v>15</v>
      </c>
      <c r="E17" s="55">
        <v>7</v>
      </c>
      <c r="F17" s="39" t="s">
        <v>179</v>
      </c>
      <c r="G17" s="58" t="s">
        <v>15</v>
      </c>
    </row>
    <row r="18" spans="1:7" ht="22.5" x14ac:dyDescent="0.2">
      <c r="A18" s="45">
        <v>8</v>
      </c>
      <c r="B18" s="22" t="s">
        <v>58</v>
      </c>
      <c r="C18" s="49" t="s">
        <v>15</v>
      </c>
      <c r="E18" s="55">
        <v>8</v>
      </c>
      <c r="F18" s="39" t="s">
        <v>180</v>
      </c>
      <c r="G18" s="58" t="s">
        <v>15</v>
      </c>
    </row>
    <row r="19" spans="1:7" ht="25.5" x14ac:dyDescent="0.2">
      <c r="A19" s="45">
        <v>9</v>
      </c>
      <c r="B19" s="22" t="s">
        <v>59</v>
      </c>
      <c r="C19" s="46" t="s">
        <v>15</v>
      </c>
      <c r="E19" s="55">
        <v>9</v>
      </c>
      <c r="F19" s="39" t="s">
        <v>181</v>
      </c>
      <c r="G19" s="59" t="s">
        <v>15</v>
      </c>
    </row>
    <row r="20" spans="1:7" ht="102" x14ac:dyDescent="0.2">
      <c r="A20" s="45">
        <v>10</v>
      </c>
      <c r="B20" s="22" t="s">
        <v>60</v>
      </c>
      <c r="C20" s="46"/>
      <c r="E20" s="55">
        <v>10</v>
      </c>
      <c r="F20" s="39" t="s">
        <v>182</v>
      </c>
      <c r="G20" s="58"/>
    </row>
    <row r="21" spans="1:7" ht="38.25" x14ac:dyDescent="0.2">
      <c r="A21" s="45">
        <v>11</v>
      </c>
      <c r="B21" s="22" t="s">
        <v>24</v>
      </c>
      <c r="C21" s="46"/>
      <c r="E21" s="55">
        <v>11</v>
      </c>
      <c r="F21" s="39" t="s">
        <v>183</v>
      </c>
      <c r="G21" s="58"/>
    </row>
    <row r="22" spans="1:7" ht="22.5" x14ac:dyDescent="0.2">
      <c r="A22" s="45">
        <v>12</v>
      </c>
      <c r="B22" s="22" t="s">
        <v>61</v>
      </c>
      <c r="C22" s="49" t="s">
        <v>15</v>
      </c>
      <c r="E22" s="55">
        <v>12</v>
      </c>
      <c r="F22" s="39" t="s">
        <v>184</v>
      </c>
      <c r="G22" s="58" t="s">
        <v>15</v>
      </c>
    </row>
    <row r="23" spans="1:7" ht="63.75" x14ac:dyDescent="0.2">
      <c r="A23" s="45">
        <v>13</v>
      </c>
      <c r="B23" s="22" t="s">
        <v>26</v>
      </c>
      <c r="C23" s="67"/>
      <c r="E23" s="55">
        <v>13</v>
      </c>
      <c r="F23" s="39" t="s">
        <v>170</v>
      </c>
      <c r="G23" s="59"/>
    </row>
    <row r="24" spans="1:7" ht="33.75" x14ac:dyDescent="0.2">
      <c r="A24" s="45">
        <v>14</v>
      </c>
      <c r="B24" s="22" t="s">
        <v>27</v>
      </c>
      <c r="C24" s="46" t="s">
        <v>15</v>
      </c>
      <c r="E24" s="55">
        <v>14</v>
      </c>
      <c r="F24" s="39" t="s">
        <v>171</v>
      </c>
      <c r="G24" s="59" t="s">
        <v>28</v>
      </c>
    </row>
    <row r="25" spans="1:7" ht="25.5" x14ac:dyDescent="0.2">
      <c r="A25" s="45">
        <v>15</v>
      </c>
      <c r="B25" s="22" t="s">
        <v>62</v>
      </c>
      <c r="C25" s="46"/>
      <c r="E25" s="55">
        <v>15</v>
      </c>
      <c r="F25" s="39" t="s">
        <v>158</v>
      </c>
      <c r="G25" s="58"/>
    </row>
    <row r="26" spans="1:7" ht="127.5" x14ac:dyDescent="0.2">
      <c r="A26" s="45">
        <v>16</v>
      </c>
      <c r="B26" s="22" t="s">
        <v>63</v>
      </c>
      <c r="C26" s="46"/>
      <c r="E26" s="55">
        <v>16</v>
      </c>
      <c r="F26" s="39" t="s">
        <v>185</v>
      </c>
      <c r="G26" s="58"/>
    </row>
    <row r="27" spans="1:7" ht="114.75" x14ac:dyDescent="0.2">
      <c r="A27" s="45">
        <v>17</v>
      </c>
      <c r="B27" s="22" t="s">
        <v>64</v>
      </c>
      <c r="C27" s="49"/>
      <c r="E27" s="55">
        <v>17</v>
      </c>
      <c r="F27" s="39" t="s">
        <v>186</v>
      </c>
      <c r="G27" s="59"/>
    </row>
    <row r="28" spans="1:7" ht="25.5" x14ac:dyDescent="0.2">
      <c r="A28" s="45">
        <v>18</v>
      </c>
      <c r="B28" s="23" t="s">
        <v>65</v>
      </c>
      <c r="C28" s="46"/>
      <c r="E28" s="55">
        <v>18</v>
      </c>
      <c r="F28" s="39" t="s">
        <v>168</v>
      </c>
      <c r="G28" s="58"/>
    </row>
    <row r="29" spans="1:7" x14ac:dyDescent="0.2">
      <c r="A29" s="45">
        <v>19</v>
      </c>
      <c r="B29" s="23" t="s">
        <v>66</v>
      </c>
      <c r="C29" s="68"/>
      <c r="E29" s="55">
        <v>19</v>
      </c>
      <c r="F29" s="39" t="s">
        <v>169</v>
      </c>
      <c r="G29" s="58"/>
    </row>
    <row r="30" spans="1:7" ht="51" x14ac:dyDescent="0.2">
      <c r="A30" s="45">
        <v>20</v>
      </c>
      <c r="B30" s="22" t="s">
        <v>67</v>
      </c>
      <c r="C30" s="49"/>
      <c r="E30" s="55">
        <v>20</v>
      </c>
      <c r="F30" s="39" t="s">
        <v>165</v>
      </c>
      <c r="G30" s="59"/>
    </row>
    <row r="31" spans="1:7" ht="102" x14ac:dyDescent="0.2">
      <c r="A31" s="45">
        <v>21</v>
      </c>
      <c r="B31" s="22" t="s">
        <v>68</v>
      </c>
      <c r="C31" s="67"/>
      <c r="E31" s="55">
        <v>21</v>
      </c>
      <c r="F31" s="39" t="s">
        <v>159</v>
      </c>
      <c r="G31" s="58"/>
    </row>
    <row r="32" spans="1:7" ht="63.75" x14ac:dyDescent="0.2">
      <c r="A32" s="45">
        <v>22</v>
      </c>
      <c r="B32" s="22" t="s">
        <v>69</v>
      </c>
      <c r="C32" s="46"/>
      <c r="E32" s="55">
        <v>22</v>
      </c>
      <c r="F32" s="39" t="s">
        <v>157</v>
      </c>
      <c r="G32" s="59"/>
    </row>
    <row r="33" spans="1:7" ht="25.5" x14ac:dyDescent="0.2">
      <c r="A33" s="45">
        <v>23</v>
      </c>
      <c r="B33" s="22" t="s">
        <v>192</v>
      </c>
      <c r="C33" s="68"/>
      <c r="E33" s="50">
        <v>23</v>
      </c>
      <c r="F33" s="51" t="s">
        <v>175</v>
      </c>
      <c r="G33" s="52"/>
    </row>
    <row r="34" spans="1:7" ht="25.5" x14ac:dyDescent="0.2">
      <c r="A34" s="45">
        <v>24</v>
      </c>
      <c r="B34" s="22" t="s">
        <v>234</v>
      </c>
      <c r="C34" s="46"/>
      <c r="E34" s="50">
        <v>24</v>
      </c>
      <c r="F34" s="51" t="s">
        <v>175</v>
      </c>
      <c r="G34" s="53"/>
    </row>
    <row r="35" spans="1:7" ht="12.75" customHeight="1" x14ac:dyDescent="0.2">
      <c r="A35" s="119" t="s">
        <v>4</v>
      </c>
      <c r="B35" s="120"/>
      <c r="C35" s="121"/>
      <c r="E35" s="102" t="s">
        <v>4</v>
      </c>
      <c r="F35" s="103"/>
      <c r="G35" s="104"/>
    </row>
    <row r="36" spans="1:7" x14ac:dyDescent="0.2">
      <c r="A36" s="31">
        <v>25</v>
      </c>
      <c r="B36" s="24" t="s">
        <v>45</v>
      </c>
      <c r="C36" s="47"/>
      <c r="E36" s="31">
        <v>25</v>
      </c>
      <c r="F36" s="24" t="s">
        <v>45</v>
      </c>
      <c r="G36" s="47"/>
    </row>
    <row r="37" spans="1:7" ht="12.75" customHeight="1" x14ac:dyDescent="0.2">
      <c r="A37" s="105">
        <v>26</v>
      </c>
      <c r="B37" s="115" t="s">
        <v>46</v>
      </c>
      <c r="C37" s="117"/>
      <c r="E37" s="105">
        <v>26</v>
      </c>
      <c r="F37" s="115" t="s">
        <v>46</v>
      </c>
      <c r="G37" s="117"/>
    </row>
    <row r="38" spans="1:7" ht="15" customHeight="1" x14ac:dyDescent="0.2">
      <c r="A38" s="105"/>
      <c r="B38" s="115"/>
      <c r="C38" s="117"/>
      <c r="E38" s="105"/>
      <c r="F38" s="115"/>
      <c r="G38" s="117"/>
    </row>
    <row r="39" spans="1:7" ht="15" customHeight="1" x14ac:dyDescent="0.2">
      <c r="A39" s="105"/>
      <c r="B39" s="115"/>
      <c r="C39" s="117"/>
      <c r="E39" s="105"/>
      <c r="F39" s="115"/>
      <c r="G39" s="117"/>
    </row>
    <row r="40" spans="1:7" ht="15.75" customHeight="1" thickBot="1" x14ac:dyDescent="0.25">
      <c r="A40" s="106"/>
      <c r="B40" s="116"/>
      <c r="C40" s="118"/>
      <c r="E40" s="106"/>
      <c r="F40" s="116"/>
      <c r="G40" s="118"/>
    </row>
    <row r="41" spans="1:7" ht="15.75" customHeight="1" x14ac:dyDescent="0.2">
      <c r="A41" s="8"/>
      <c r="B41" s="9"/>
      <c r="C41" s="10"/>
    </row>
    <row r="42" spans="1:7" ht="61.5" customHeight="1" thickBot="1" x14ac:dyDescent="0.25">
      <c r="A42" s="8"/>
      <c r="B42" s="9"/>
      <c r="C42" s="10"/>
    </row>
    <row r="43" spans="1:7" s="2" customFormat="1" ht="26.1" customHeight="1" x14ac:dyDescent="0.2">
      <c r="A43" s="112" t="s">
        <v>93</v>
      </c>
      <c r="B43" s="113"/>
      <c r="C43" s="114"/>
      <c r="E43" s="112" t="s">
        <v>93</v>
      </c>
      <c r="F43" s="113"/>
      <c r="G43" s="114"/>
    </row>
    <row r="44" spans="1:7" ht="69.95" customHeight="1" x14ac:dyDescent="0.2">
      <c r="A44" s="81" t="str">
        <f>IF(B44="","TU UVEĎTE názov výrobcu /značku / typové označenie /obchodný názov ponúkaného produktu k položke č. 2","")</f>
        <v>TU UVEĎTE názov výrobcu /značku / typové označenie /obchodný názov ponúkaného produktu k položke č. 2</v>
      </c>
      <c r="B44" s="82"/>
      <c r="C44" s="83"/>
      <c r="E44" s="81" t="str">
        <f>IF(F44="","TU UVEĎTE názov výrobcu /značku / typové označenie /obchodný názov ponúkaného produktu k položke č. 2","")</f>
        <v>TU UVEĎTE názov výrobcu /značku / typové označenie /obchodný názov ponúkaného produktu k položke č. 2</v>
      </c>
      <c r="F44" s="82"/>
      <c r="G44" s="83"/>
    </row>
    <row r="45" spans="1:7" ht="45" customHeight="1" x14ac:dyDescent="0.2">
      <c r="A45" s="84" t="s">
        <v>71</v>
      </c>
      <c r="B45" s="85"/>
      <c r="C45" s="86"/>
      <c r="E45" s="84" t="s">
        <v>71</v>
      </c>
      <c r="F45" s="85"/>
      <c r="G45" s="86"/>
    </row>
    <row r="46" spans="1:7" ht="37.5" customHeight="1" x14ac:dyDescent="0.2">
      <c r="A46" s="38" t="s">
        <v>0</v>
      </c>
      <c r="B46" s="37" t="s">
        <v>47</v>
      </c>
      <c r="C46" s="36" t="s">
        <v>3</v>
      </c>
      <c r="E46" s="38" t="s">
        <v>0</v>
      </c>
      <c r="F46" s="37" t="s">
        <v>47</v>
      </c>
      <c r="G46" s="36" t="s">
        <v>3</v>
      </c>
    </row>
    <row r="47" spans="1:7" ht="59.25" customHeight="1" x14ac:dyDescent="0.2">
      <c r="A47" s="43">
        <v>1</v>
      </c>
      <c r="B47" s="23" t="s">
        <v>6</v>
      </c>
      <c r="C47" s="44"/>
      <c r="E47" s="55">
        <v>1</v>
      </c>
      <c r="F47" s="60" t="s">
        <v>165</v>
      </c>
      <c r="G47" s="40"/>
    </row>
    <row r="48" spans="1:7" ht="34.5" customHeight="1" x14ac:dyDescent="0.2">
      <c r="A48" s="43">
        <v>2</v>
      </c>
      <c r="B48" s="23" t="s">
        <v>7</v>
      </c>
      <c r="C48" s="44"/>
      <c r="E48" s="55">
        <v>2</v>
      </c>
      <c r="F48" s="39" t="s">
        <v>153</v>
      </c>
      <c r="G48" s="40"/>
    </row>
    <row r="49" spans="1:7" ht="50.25" customHeight="1" x14ac:dyDescent="0.2">
      <c r="A49" s="43">
        <v>3</v>
      </c>
      <c r="B49" s="23" t="s">
        <v>8</v>
      </c>
      <c r="C49" s="44"/>
      <c r="E49" s="55">
        <v>3</v>
      </c>
      <c r="F49" s="39" t="s">
        <v>176</v>
      </c>
      <c r="G49" s="40"/>
    </row>
    <row r="50" spans="1:7" ht="64.5" customHeight="1" x14ac:dyDescent="0.2">
      <c r="A50" s="43">
        <v>4</v>
      </c>
      <c r="B50" s="23" t="s">
        <v>9</v>
      </c>
      <c r="C50" s="44"/>
      <c r="E50" s="55">
        <v>4</v>
      </c>
      <c r="F50" s="39" t="s">
        <v>187</v>
      </c>
      <c r="G50" s="40"/>
    </row>
    <row r="51" spans="1:7" ht="25.5" customHeight="1" x14ac:dyDescent="0.2">
      <c r="A51" s="43">
        <v>5</v>
      </c>
      <c r="B51" s="23" t="s">
        <v>10</v>
      </c>
      <c r="C51" s="44"/>
      <c r="E51" s="55">
        <v>5</v>
      </c>
      <c r="F51" s="57" t="s">
        <v>154</v>
      </c>
      <c r="G51" s="40"/>
    </row>
    <row r="52" spans="1:7" ht="51" customHeight="1" x14ac:dyDescent="0.2">
      <c r="A52" s="43">
        <v>6</v>
      </c>
      <c r="B52" s="23" t="s">
        <v>11</v>
      </c>
      <c r="C52" s="44"/>
      <c r="E52" s="55">
        <v>6</v>
      </c>
      <c r="F52" s="39" t="s">
        <v>155</v>
      </c>
      <c r="G52" s="40"/>
    </row>
    <row r="53" spans="1:7" ht="51" customHeight="1" x14ac:dyDescent="0.2">
      <c r="A53" s="43">
        <v>7</v>
      </c>
      <c r="B53" s="23" t="s">
        <v>12</v>
      </c>
      <c r="C53" s="44"/>
      <c r="E53" s="55">
        <v>7</v>
      </c>
      <c r="F53" s="39" t="s">
        <v>156</v>
      </c>
      <c r="G53" s="40"/>
    </row>
    <row r="54" spans="1:7" ht="38.25" customHeight="1" x14ac:dyDescent="0.2">
      <c r="A54" s="43">
        <v>8</v>
      </c>
      <c r="B54" s="23" t="s">
        <v>13</v>
      </c>
      <c r="C54" s="41"/>
      <c r="E54" s="55">
        <v>8</v>
      </c>
      <c r="F54" s="39" t="s">
        <v>188</v>
      </c>
      <c r="G54" s="61"/>
    </row>
    <row r="55" spans="1:7" ht="38.25" customHeight="1" x14ac:dyDescent="0.2">
      <c r="A55" s="43">
        <v>9</v>
      </c>
      <c r="B55" s="23" t="s">
        <v>14</v>
      </c>
      <c r="C55" s="42" t="s">
        <v>15</v>
      </c>
      <c r="E55" s="55">
        <v>9</v>
      </c>
      <c r="F55" s="39" t="s">
        <v>178</v>
      </c>
      <c r="G55" s="62" t="s">
        <v>15</v>
      </c>
    </row>
    <row r="56" spans="1:7" s="4" customFormat="1" ht="31.5" customHeight="1" x14ac:dyDescent="0.25">
      <c r="A56" s="43">
        <v>10</v>
      </c>
      <c r="B56" s="23" t="s">
        <v>16</v>
      </c>
      <c r="C56" s="42" t="s">
        <v>15</v>
      </c>
      <c r="E56" s="55">
        <v>10</v>
      </c>
      <c r="F56" s="39" t="s">
        <v>179</v>
      </c>
      <c r="G56" s="62" t="s">
        <v>15</v>
      </c>
    </row>
    <row r="57" spans="1:7" ht="30.75" customHeight="1" x14ac:dyDescent="0.2">
      <c r="A57" s="43">
        <v>11</v>
      </c>
      <c r="B57" s="23" t="s">
        <v>17</v>
      </c>
      <c r="C57" s="42" t="s">
        <v>15</v>
      </c>
      <c r="E57" s="55">
        <v>11</v>
      </c>
      <c r="F57" s="39" t="s">
        <v>180</v>
      </c>
      <c r="G57" s="62" t="s">
        <v>15</v>
      </c>
    </row>
    <row r="58" spans="1:7" ht="38.25" customHeight="1" x14ac:dyDescent="0.2">
      <c r="A58" s="43">
        <v>12</v>
      </c>
      <c r="B58" s="23" t="s">
        <v>18</v>
      </c>
      <c r="C58" s="41" t="s">
        <v>15</v>
      </c>
      <c r="E58" s="55">
        <v>12</v>
      </c>
      <c r="F58" s="39" t="s">
        <v>181</v>
      </c>
      <c r="G58" s="59" t="s">
        <v>15</v>
      </c>
    </row>
    <row r="59" spans="1:7" ht="114.75" x14ac:dyDescent="0.2">
      <c r="A59" s="43">
        <v>13</v>
      </c>
      <c r="B59" s="23" t="s">
        <v>19</v>
      </c>
      <c r="C59" s="41"/>
      <c r="E59" s="55">
        <v>13</v>
      </c>
      <c r="F59" s="39" t="s">
        <v>186</v>
      </c>
      <c r="G59" s="61"/>
    </row>
    <row r="60" spans="1:7" ht="25.5" customHeight="1" x14ac:dyDescent="0.2">
      <c r="A60" s="43">
        <v>14</v>
      </c>
      <c r="B60" s="23" t="s">
        <v>20</v>
      </c>
      <c r="C60" s="42"/>
      <c r="E60" s="55">
        <v>14</v>
      </c>
      <c r="F60" s="39" t="s">
        <v>168</v>
      </c>
      <c r="G60" s="62"/>
    </row>
    <row r="61" spans="1:7" ht="24.75" customHeight="1" x14ac:dyDescent="0.2">
      <c r="A61" s="43">
        <v>15</v>
      </c>
      <c r="B61" s="23" t="s">
        <v>21</v>
      </c>
      <c r="C61" s="42"/>
      <c r="E61" s="55">
        <v>15</v>
      </c>
      <c r="F61" s="39" t="s">
        <v>169</v>
      </c>
      <c r="G61" s="62"/>
    </row>
    <row r="62" spans="1:7" ht="111.75" customHeight="1" x14ac:dyDescent="0.2">
      <c r="A62" s="43">
        <v>16</v>
      </c>
      <c r="B62" s="23" t="s">
        <v>22</v>
      </c>
      <c r="C62" s="42"/>
      <c r="E62" s="55">
        <v>16</v>
      </c>
      <c r="F62" s="39" t="s">
        <v>182</v>
      </c>
      <c r="G62" s="62"/>
    </row>
    <row r="63" spans="1:7" ht="54" customHeight="1" x14ac:dyDescent="0.2">
      <c r="A63" s="43">
        <v>17</v>
      </c>
      <c r="B63" s="23" t="s">
        <v>23</v>
      </c>
      <c r="C63" s="41"/>
      <c r="E63" s="55">
        <v>17</v>
      </c>
      <c r="F63" s="39" t="s">
        <v>157</v>
      </c>
      <c r="G63" s="61"/>
    </row>
    <row r="64" spans="1:7" ht="48.75" customHeight="1" x14ac:dyDescent="0.2">
      <c r="A64" s="43">
        <v>18</v>
      </c>
      <c r="B64" s="23" t="s">
        <v>24</v>
      </c>
      <c r="C64" s="42"/>
      <c r="E64" s="55">
        <v>18</v>
      </c>
      <c r="F64" s="39" t="s">
        <v>183</v>
      </c>
      <c r="G64" s="62"/>
    </row>
    <row r="65" spans="1:7" ht="38.25" customHeight="1" x14ac:dyDescent="0.2">
      <c r="A65" s="43">
        <v>19</v>
      </c>
      <c r="B65" s="23" t="s">
        <v>25</v>
      </c>
      <c r="C65" s="42" t="s">
        <v>15</v>
      </c>
      <c r="E65" s="55">
        <v>19</v>
      </c>
      <c r="F65" s="39" t="s">
        <v>184</v>
      </c>
      <c r="G65" s="62" t="s">
        <v>15</v>
      </c>
    </row>
    <row r="66" spans="1:7" ht="71.25" customHeight="1" x14ac:dyDescent="0.2">
      <c r="A66" s="43">
        <v>20</v>
      </c>
      <c r="B66" s="23" t="s">
        <v>26</v>
      </c>
      <c r="C66" s="41"/>
      <c r="E66" s="55">
        <v>20</v>
      </c>
      <c r="F66" s="39" t="s">
        <v>170</v>
      </c>
      <c r="G66" s="61"/>
    </row>
    <row r="67" spans="1:7" ht="44.25" customHeight="1" x14ac:dyDescent="0.2">
      <c r="A67" s="43">
        <v>21</v>
      </c>
      <c r="B67" s="23" t="s">
        <v>27</v>
      </c>
      <c r="C67" s="41" t="s">
        <v>28</v>
      </c>
      <c r="E67" s="55">
        <v>21</v>
      </c>
      <c r="F67" s="39" t="s">
        <v>171</v>
      </c>
      <c r="G67" s="61" t="s">
        <v>28</v>
      </c>
    </row>
    <row r="68" spans="1:7" ht="38.25" customHeight="1" x14ac:dyDescent="0.2">
      <c r="A68" s="43">
        <v>22</v>
      </c>
      <c r="B68" s="23" t="s">
        <v>29</v>
      </c>
      <c r="C68" s="42"/>
      <c r="E68" s="55">
        <v>22</v>
      </c>
      <c r="F68" s="39" t="s">
        <v>158</v>
      </c>
      <c r="G68" s="62"/>
    </row>
    <row r="69" spans="1:7" ht="63.75" customHeight="1" x14ac:dyDescent="0.2">
      <c r="A69" s="43">
        <v>23</v>
      </c>
      <c r="B69" s="23" t="s">
        <v>30</v>
      </c>
      <c r="C69" s="42"/>
      <c r="E69" s="55">
        <v>23</v>
      </c>
      <c r="F69" s="60" t="s">
        <v>159</v>
      </c>
      <c r="G69" s="62"/>
    </row>
    <row r="70" spans="1:7" ht="38.25" customHeight="1" x14ac:dyDescent="0.2">
      <c r="A70" s="43">
        <v>24</v>
      </c>
      <c r="B70" s="23" t="s">
        <v>31</v>
      </c>
      <c r="C70" s="42"/>
      <c r="E70" s="55">
        <v>24</v>
      </c>
      <c r="F70" s="39" t="s">
        <v>160</v>
      </c>
      <c r="G70" s="58"/>
    </row>
    <row r="71" spans="1:7" ht="70.5" customHeight="1" x14ac:dyDescent="0.2">
      <c r="A71" s="43">
        <v>25</v>
      </c>
      <c r="B71" s="23" t="s">
        <v>32</v>
      </c>
      <c r="C71" s="41"/>
      <c r="E71" s="55">
        <v>25</v>
      </c>
      <c r="F71" s="39" t="s">
        <v>161</v>
      </c>
      <c r="G71" s="59"/>
    </row>
    <row r="72" spans="1:7" ht="33.75" customHeight="1" x14ac:dyDescent="0.2">
      <c r="A72" s="43">
        <v>26</v>
      </c>
      <c r="B72" s="23" t="s">
        <v>33</v>
      </c>
      <c r="C72" s="42"/>
      <c r="E72" s="55">
        <v>26</v>
      </c>
      <c r="F72" s="39" t="s">
        <v>162</v>
      </c>
      <c r="G72" s="58"/>
    </row>
    <row r="73" spans="1:7" ht="30" customHeight="1" x14ac:dyDescent="0.2">
      <c r="A73" s="43">
        <v>27</v>
      </c>
      <c r="B73" s="23" t="s">
        <v>34</v>
      </c>
      <c r="C73" s="42"/>
      <c r="E73" s="55">
        <v>27</v>
      </c>
      <c r="F73" s="39" t="s">
        <v>189</v>
      </c>
      <c r="G73" s="58"/>
    </row>
    <row r="74" spans="1:7" ht="22.5" customHeight="1" x14ac:dyDescent="0.2">
      <c r="A74" s="43">
        <v>28</v>
      </c>
      <c r="B74" s="23" t="s">
        <v>35</v>
      </c>
      <c r="C74" s="42"/>
      <c r="E74" s="55">
        <v>28</v>
      </c>
      <c r="F74" s="39" t="s">
        <v>190</v>
      </c>
      <c r="G74" s="58"/>
    </row>
    <row r="75" spans="1:7" ht="21" customHeight="1" x14ac:dyDescent="0.2">
      <c r="A75" s="43">
        <v>29</v>
      </c>
      <c r="B75" s="23" t="s">
        <v>36</v>
      </c>
      <c r="C75" s="41"/>
      <c r="E75" s="55">
        <v>29</v>
      </c>
      <c r="F75" s="39" t="s">
        <v>191</v>
      </c>
      <c r="G75" s="59"/>
    </row>
    <row r="76" spans="1:7" ht="21" customHeight="1" x14ac:dyDescent="0.2">
      <c r="A76" s="43">
        <v>30</v>
      </c>
      <c r="B76" s="23" t="s">
        <v>37</v>
      </c>
      <c r="C76" s="41"/>
      <c r="E76" s="55">
        <v>30</v>
      </c>
      <c r="F76" s="39" t="s">
        <v>192</v>
      </c>
      <c r="G76" s="59"/>
    </row>
    <row r="77" spans="1:7" ht="40.5" customHeight="1" x14ac:dyDescent="0.2">
      <c r="A77" s="43">
        <v>31</v>
      </c>
      <c r="B77" s="23" t="s">
        <v>38</v>
      </c>
      <c r="C77" s="42"/>
      <c r="E77" s="55">
        <v>31</v>
      </c>
      <c r="F77" s="39" t="s">
        <v>193</v>
      </c>
      <c r="G77" s="58"/>
    </row>
    <row r="78" spans="1:7" ht="39.75" customHeight="1" x14ac:dyDescent="0.2">
      <c r="A78" s="43">
        <v>32</v>
      </c>
      <c r="B78" s="23" t="s">
        <v>39</v>
      </c>
      <c r="C78" s="42"/>
      <c r="E78" s="55">
        <v>32</v>
      </c>
      <c r="F78" s="39" t="s">
        <v>194</v>
      </c>
      <c r="G78" s="58"/>
    </row>
    <row r="79" spans="1:7" ht="38.25" customHeight="1" x14ac:dyDescent="0.2">
      <c r="A79" s="43">
        <v>33</v>
      </c>
      <c r="B79" s="23" t="s">
        <v>40</v>
      </c>
      <c r="C79" s="42"/>
      <c r="E79" s="55">
        <v>33</v>
      </c>
      <c r="F79" s="39" t="s">
        <v>195</v>
      </c>
      <c r="G79" s="58"/>
    </row>
    <row r="80" spans="1:7" ht="25.5" customHeight="1" x14ac:dyDescent="0.2">
      <c r="A80" s="43">
        <v>34</v>
      </c>
      <c r="B80" s="23" t="s">
        <v>41</v>
      </c>
      <c r="C80" s="41"/>
      <c r="E80" s="55">
        <v>34</v>
      </c>
      <c r="F80" s="39" t="s">
        <v>196</v>
      </c>
      <c r="G80" s="59"/>
    </row>
    <row r="81" spans="1:7" ht="51" customHeight="1" x14ac:dyDescent="0.2">
      <c r="A81" s="43">
        <v>35</v>
      </c>
      <c r="B81" s="25" t="s">
        <v>42</v>
      </c>
      <c r="C81" s="41"/>
      <c r="E81" s="55">
        <v>35</v>
      </c>
      <c r="F81" s="25" t="s">
        <v>197</v>
      </c>
      <c r="G81" s="59"/>
    </row>
    <row r="82" spans="1:7" ht="51" customHeight="1" x14ac:dyDescent="0.2">
      <c r="A82" s="45">
        <v>36</v>
      </c>
      <c r="B82" s="23" t="s">
        <v>43</v>
      </c>
      <c r="C82" s="46"/>
      <c r="E82" s="63">
        <v>36</v>
      </c>
      <c r="F82" s="39" t="s">
        <v>198</v>
      </c>
      <c r="G82" s="64"/>
    </row>
    <row r="83" spans="1:7" ht="38.25" customHeight="1" x14ac:dyDescent="0.2">
      <c r="A83" s="45">
        <v>37</v>
      </c>
      <c r="B83" s="23" t="s">
        <v>44</v>
      </c>
      <c r="C83" s="46"/>
      <c r="E83" s="63">
        <v>37</v>
      </c>
      <c r="F83" s="39" t="s">
        <v>199</v>
      </c>
      <c r="G83" s="64"/>
    </row>
    <row r="84" spans="1:7" x14ac:dyDescent="0.2">
      <c r="A84" s="119" t="s">
        <v>4</v>
      </c>
      <c r="B84" s="120"/>
      <c r="C84" s="121"/>
      <c r="E84" s="119" t="s">
        <v>4</v>
      </c>
      <c r="F84" s="120"/>
      <c r="G84" s="121"/>
    </row>
    <row r="85" spans="1:7" x14ac:dyDescent="0.2">
      <c r="A85" s="31">
        <v>38</v>
      </c>
      <c r="B85" s="24" t="s">
        <v>45</v>
      </c>
      <c r="C85" s="47"/>
      <c r="E85" s="31">
        <v>38</v>
      </c>
      <c r="F85" s="24" t="s">
        <v>45</v>
      </c>
      <c r="G85" s="47"/>
    </row>
    <row r="86" spans="1:7" x14ac:dyDescent="0.2">
      <c r="A86" s="105">
        <v>39</v>
      </c>
      <c r="B86" s="122" t="s">
        <v>46</v>
      </c>
      <c r="C86" s="117"/>
      <c r="E86" s="105">
        <v>39</v>
      </c>
      <c r="F86" s="122" t="s">
        <v>46</v>
      </c>
      <c r="G86" s="117"/>
    </row>
    <row r="87" spans="1:7" ht="15" customHeight="1" x14ac:dyDescent="0.2">
      <c r="A87" s="105"/>
      <c r="B87" s="122"/>
      <c r="C87" s="117"/>
      <c r="E87" s="105"/>
      <c r="F87" s="122"/>
      <c r="G87" s="117"/>
    </row>
    <row r="88" spans="1:7" ht="15" customHeight="1" x14ac:dyDescent="0.2">
      <c r="A88" s="105"/>
      <c r="B88" s="122"/>
      <c r="C88" s="117"/>
      <c r="E88" s="105"/>
      <c r="F88" s="122"/>
      <c r="G88" s="117"/>
    </row>
    <row r="89" spans="1:7" ht="15.75" customHeight="1" thickBot="1" x14ac:dyDescent="0.25">
      <c r="A89" s="106"/>
      <c r="B89" s="123"/>
      <c r="C89" s="118"/>
      <c r="E89" s="106"/>
      <c r="F89" s="123"/>
      <c r="G89" s="118"/>
    </row>
    <row r="91" spans="1:7" ht="59.25" customHeight="1" thickBot="1" x14ac:dyDescent="0.25"/>
    <row r="92" spans="1:7" ht="43.5" customHeight="1" x14ac:dyDescent="0.2">
      <c r="A92" s="112" t="s">
        <v>48</v>
      </c>
      <c r="B92" s="113"/>
      <c r="C92" s="114"/>
      <c r="D92" s="2"/>
      <c r="E92" s="129" t="s">
        <v>48</v>
      </c>
      <c r="F92" s="130"/>
      <c r="G92" s="131"/>
    </row>
    <row r="93" spans="1:7" ht="46.5" customHeight="1" x14ac:dyDescent="0.2">
      <c r="A93" s="81" t="str">
        <f>IF(B93="","TU UVEĎTE názov výrobcu /značku / typové označenie /obchodný názov ponúkaného produktu k položke č. 3","")</f>
        <v>TU UVEĎTE názov výrobcu /značku / typové označenie /obchodný názov ponúkaného produktu k položke č. 3</v>
      </c>
      <c r="B93" s="82"/>
      <c r="C93" s="83"/>
      <c r="E93" s="81" t="str">
        <f>IF(F93="","TU UVEĎTE názov výrobcu /značku / typové označenie /obchodný názov ponúkaného produktu k položke č. 3","")</f>
        <v>TU UVEĎTE názov výrobcu /značku / typové označenie /obchodný názov ponúkaného produktu k položke č. 3</v>
      </c>
      <c r="F93" s="82"/>
      <c r="G93" s="83"/>
    </row>
    <row r="94" spans="1:7" ht="39" customHeight="1" x14ac:dyDescent="0.2">
      <c r="A94" s="84" t="s">
        <v>92</v>
      </c>
      <c r="B94" s="85"/>
      <c r="C94" s="86"/>
      <c r="E94" s="84" t="s">
        <v>92</v>
      </c>
      <c r="F94" s="85"/>
      <c r="G94" s="86"/>
    </row>
    <row r="95" spans="1:7" ht="30.75" customHeight="1" x14ac:dyDescent="0.2">
      <c r="A95" s="38" t="s">
        <v>0</v>
      </c>
      <c r="B95" s="37" t="s">
        <v>72</v>
      </c>
      <c r="C95" s="36" t="s">
        <v>3</v>
      </c>
      <c r="E95" s="38" t="s">
        <v>0</v>
      </c>
      <c r="F95" s="37" t="s">
        <v>72</v>
      </c>
      <c r="G95" s="36" t="s">
        <v>3</v>
      </c>
    </row>
    <row r="96" spans="1:7" x14ac:dyDescent="0.2">
      <c r="A96" s="45">
        <v>1</v>
      </c>
      <c r="B96" s="22" t="s">
        <v>7</v>
      </c>
      <c r="C96" s="48"/>
      <c r="E96" s="63">
        <v>1</v>
      </c>
      <c r="F96" s="69" t="s">
        <v>164</v>
      </c>
      <c r="G96" s="70"/>
    </row>
    <row r="97" spans="1:7" ht="38.25" x14ac:dyDescent="0.2">
      <c r="A97" s="45">
        <v>2</v>
      </c>
      <c r="B97" s="22" t="s">
        <v>73</v>
      </c>
      <c r="C97" s="48"/>
      <c r="E97" s="63">
        <v>2</v>
      </c>
      <c r="F97" s="39" t="s">
        <v>176</v>
      </c>
      <c r="G97" s="71"/>
    </row>
    <row r="98" spans="1:7" ht="102" x14ac:dyDescent="0.2">
      <c r="A98" s="45">
        <v>3</v>
      </c>
      <c r="B98" s="22" t="s">
        <v>74</v>
      </c>
      <c r="C98" s="48"/>
      <c r="E98" s="63">
        <v>3</v>
      </c>
      <c r="F98" s="39" t="s">
        <v>182</v>
      </c>
      <c r="G98" s="58"/>
    </row>
    <row r="99" spans="1:7" ht="51" x14ac:dyDescent="0.2">
      <c r="A99" s="45">
        <v>4</v>
      </c>
      <c r="B99" s="22" t="s">
        <v>75</v>
      </c>
      <c r="C99" s="48"/>
      <c r="E99" s="63">
        <v>4</v>
      </c>
      <c r="F99" s="69" t="s">
        <v>165</v>
      </c>
      <c r="G99" s="56"/>
    </row>
    <row r="100" spans="1:7" ht="22.5" x14ac:dyDescent="0.2">
      <c r="A100" s="45">
        <v>5</v>
      </c>
      <c r="B100" s="22" t="s">
        <v>76</v>
      </c>
      <c r="C100" s="48" t="s">
        <v>15</v>
      </c>
      <c r="E100" s="63">
        <v>5</v>
      </c>
      <c r="F100" s="39" t="s">
        <v>179</v>
      </c>
      <c r="G100" s="58" t="s">
        <v>15</v>
      </c>
    </row>
    <row r="101" spans="1:7" x14ac:dyDescent="0.2">
      <c r="A101" s="45">
        <v>6</v>
      </c>
      <c r="B101" s="22" t="s">
        <v>77</v>
      </c>
      <c r="C101" s="48"/>
      <c r="E101" s="63">
        <v>6</v>
      </c>
      <c r="F101" s="69" t="s">
        <v>166</v>
      </c>
      <c r="G101" s="70"/>
    </row>
    <row r="102" spans="1:7" ht="22.5" x14ac:dyDescent="0.2">
      <c r="A102" s="45">
        <v>7</v>
      </c>
      <c r="B102" s="22" t="s">
        <v>78</v>
      </c>
      <c r="C102" s="48" t="s">
        <v>15</v>
      </c>
      <c r="E102" s="63">
        <v>7</v>
      </c>
      <c r="F102" s="39" t="s">
        <v>178</v>
      </c>
      <c r="G102" s="58" t="s">
        <v>15</v>
      </c>
    </row>
    <row r="103" spans="1:7" ht="22.5" x14ac:dyDescent="0.2">
      <c r="A103" s="45">
        <v>8</v>
      </c>
      <c r="B103" s="22" t="s">
        <v>79</v>
      </c>
      <c r="C103" s="49" t="s">
        <v>15</v>
      </c>
      <c r="E103" s="63">
        <v>8</v>
      </c>
      <c r="F103" s="39" t="s">
        <v>180</v>
      </c>
      <c r="G103" s="58" t="s">
        <v>15</v>
      </c>
    </row>
    <row r="104" spans="1:7" ht="25.5" x14ac:dyDescent="0.2">
      <c r="A104" s="45">
        <v>9</v>
      </c>
      <c r="B104" s="22" t="s">
        <v>80</v>
      </c>
      <c r="C104" s="46" t="s">
        <v>15</v>
      </c>
      <c r="E104" s="55">
        <v>9</v>
      </c>
      <c r="F104" s="39" t="s">
        <v>181</v>
      </c>
      <c r="G104" s="59" t="s">
        <v>15</v>
      </c>
    </row>
    <row r="105" spans="1:7" ht="114.75" x14ac:dyDescent="0.2">
      <c r="A105" s="45">
        <v>10</v>
      </c>
      <c r="B105" s="22" t="s">
        <v>81</v>
      </c>
      <c r="C105" s="46"/>
      <c r="E105" s="55">
        <v>10</v>
      </c>
      <c r="F105" s="39" t="s">
        <v>186</v>
      </c>
      <c r="G105" s="59"/>
    </row>
    <row r="106" spans="1:7" ht="191.25" x14ac:dyDescent="0.2">
      <c r="A106" s="45">
        <v>11</v>
      </c>
      <c r="B106" s="22" t="s">
        <v>232</v>
      </c>
      <c r="C106" s="46"/>
      <c r="E106" s="55">
        <v>11</v>
      </c>
      <c r="F106" s="39" t="s">
        <v>200</v>
      </c>
      <c r="G106" s="72"/>
    </row>
    <row r="107" spans="1:7" ht="38.25" x14ac:dyDescent="0.2">
      <c r="A107" s="45">
        <v>12</v>
      </c>
      <c r="B107" s="22" t="s">
        <v>233</v>
      </c>
      <c r="C107" s="49"/>
      <c r="E107" s="63">
        <v>12</v>
      </c>
      <c r="F107" s="39" t="s">
        <v>201</v>
      </c>
      <c r="G107" s="73"/>
    </row>
    <row r="108" spans="1:7" ht="22.5" x14ac:dyDescent="0.2">
      <c r="A108" s="45">
        <v>13</v>
      </c>
      <c r="B108" s="22" t="s">
        <v>82</v>
      </c>
      <c r="C108" s="49"/>
      <c r="E108" s="63">
        <v>13</v>
      </c>
      <c r="F108" s="39" t="s">
        <v>184</v>
      </c>
      <c r="G108" s="58" t="s">
        <v>15</v>
      </c>
    </row>
    <row r="109" spans="1:7" x14ac:dyDescent="0.2">
      <c r="A109" s="45">
        <v>14</v>
      </c>
      <c r="B109" s="22" t="s">
        <v>83</v>
      </c>
      <c r="C109" s="46"/>
      <c r="E109" s="63">
        <v>14</v>
      </c>
      <c r="F109" s="69" t="s">
        <v>167</v>
      </c>
      <c r="G109" s="32"/>
    </row>
    <row r="110" spans="1:7" x14ac:dyDescent="0.2">
      <c r="A110" s="45">
        <v>15</v>
      </c>
      <c r="B110" s="22" t="s">
        <v>84</v>
      </c>
      <c r="C110" s="46"/>
      <c r="E110" s="63">
        <v>15</v>
      </c>
      <c r="F110" s="57" t="s">
        <v>154</v>
      </c>
      <c r="G110" s="32"/>
    </row>
    <row r="111" spans="1:7" x14ac:dyDescent="0.2">
      <c r="A111" s="45">
        <v>16</v>
      </c>
      <c r="B111" s="22" t="s">
        <v>85</v>
      </c>
      <c r="C111" s="46"/>
      <c r="E111" s="63">
        <v>16</v>
      </c>
      <c r="F111" s="69" t="s">
        <v>168</v>
      </c>
      <c r="G111" s="32"/>
    </row>
    <row r="112" spans="1:7" x14ac:dyDescent="0.2">
      <c r="A112" s="45">
        <v>17</v>
      </c>
      <c r="B112" s="22" t="s">
        <v>86</v>
      </c>
      <c r="C112" s="49"/>
      <c r="E112" s="63">
        <v>17</v>
      </c>
      <c r="F112" s="69" t="s">
        <v>169</v>
      </c>
      <c r="G112" s="73"/>
    </row>
    <row r="113" spans="1:7" ht="63.75" x14ac:dyDescent="0.2">
      <c r="A113" s="45">
        <v>18</v>
      </c>
      <c r="B113" s="23" t="s">
        <v>87</v>
      </c>
      <c r="C113" s="46"/>
      <c r="E113" s="63">
        <v>18</v>
      </c>
      <c r="F113" s="39" t="s">
        <v>170</v>
      </c>
      <c r="G113" s="32"/>
    </row>
    <row r="114" spans="1:7" ht="25.5" x14ac:dyDescent="0.2">
      <c r="A114" s="45">
        <v>19</v>
      </c>
      <c r="B114" s="23" t="s">
        <v>88</v>
      </c>
      <c r="C114" s="46"/>
      <c r="E114" s="63">
        <v>19</v>
      </c>
      <c r="F114" s="39" t="s">
        <v>171</v>
      </c>
      <c r="G114" s="32"/>
    </row>
    <row r="115" spans="1:7" ht="51" x14ac:dyDescent="0.2">
      <c r="A115" s="45">
        <v>20</v>
      </c>
      <c r="B115" s="22" t="s">
        <v>89</v>
      </c>
      <c r="C115" s="49"/>
      <c r="E115" s="63">
        <v>20</v>
      </c>
      <c r="F115" s="69" t="s">
        <v>172</v>
      </c>
      <c r="G115" s="73"/>
    </row>
    <row r="116" spans="1:7" x14ac:dyDescent="0.2">
      <c r="A116" s="45">
        <v>21</v>
      </c>
      <c r="B116" s="22" t="s">
        <v>90</v>
      </c>
      <c r="C116" s="49"/>
      <c r="E116" s="45">
        <v>21</v>
      </c>
      <c r="F116" s="51" t="s">
        <v>173</v>
      </c>
      <c r="G116" s="65"/>
    </row>
    <row r="117" spans="1:7" ht="38.25" x14ac:dyDescent="0.2">
      <c r="A117" s="45">
        <v>22</v>
      </c>
      <c r="B117" s="22" t="s">
        <v>24</v>
      </c>
      <c r="C117" s="46"/>
      <c r="E117" s="63">
        <v>22</v>
      </c>
      <c r="F117" s="39" t="s">
        <v>183</v>
      </c>
      <c r="G117" s="58"/>
    </row>
    <row r="118" spans="1:7" ht="25.5" x14ac:dyDescent="0.2">
      <c r="A118" s="45">
        <v>23</v>
      </c>
      <c r="B118" s="22" t="s">
        <v>37</v>
      </c>
      <c r="C118" s="46"/>
      <c r="E118" s="63">
        <v>23</v>
      </c>
      <c r="F118" s="69" t="s">
        <v>158</v>
      </c>
      <c r="G118" s="32"/>
    </row>
    <row r="119" spans="1:7" ht="102" x14ac:dyDescent="0.2">
      <c r="A119" s="45">
        <v>24</v>
      </c>
      <c r="B119" s="22" t="s">
        <v>36</v>
      </c>
      <c r="C119" s="46"/>
      <c r="E119" s="63">
        <v>24</v>
      </c>
      <c r="F119" s="69" t="s">
        <v>159</v>
      </c>
      <c r="G119" s="32"/>
    </row>
    <row r="120" spans="1:7" ht="63.75" x14ac:dyDescent="0.2">
      <c r="A120" s="45">
        <v>25</v>
      </c>
      <c r="B120" s="23" t="s">
        <v>91</v>
      </c>
      <c r="C120" s="49"/>
      <c r="E120" s="63">
        <v>25</v>
      </c>
      <c r="F120" s="39" t="s">
        <v>157</v>
      </c>
      <c r="G120" s="73"/>
    </row>
    <row r="121" spans="1:7" ht="12.75" customHeight="1" x14ac:dyDescent="0.2">
      <c r="A121" s="119" t="s">
        <v>4</v>
      </c>
      <c r="B121" s="120"/>
      <c r="C121" s="121"/>
      <c r="E121" s="102" t="s">
        <v>4</v>
      </c>
      <c r="F121" s="103"/>
      <c r="G121" s="104"/>
    </row>
    <row r="122" spans="1:7" x14ac:dyDescent="0.2">
      <c r="A122" s="31">
        <v>26</v>
      </c>
      <c r="B122" s="24" t="s">
        <v>45</v>
      </c>
      <c r="C122" s="47"/>
      <c r="E122" s="31">
        <v>26</v>
      </c>
      <c r="F122" s="24" t="s">
        <v>45</v>
      </c>
      <c r="G122" s="47"/>
    </row>
    <row r="123" spans="1:7" ht="12.75" customHeight="1" x14ac:dyDescent="0.2">
      <c r="A123" s="105">
        <v>27</v>
      </c>
      <c r="B123" s="115" t="s">
        <v>46</v>
      </c>
      <c r="C123" s="117"/>
      <c r="E123" s="105">
        <v>27</v>
      </c>
      <c r="F123" s="115" t="s">
        <v>46</v>
      </c>
      <c r="G123" s="117"/>
    </row>
    <row r="124" spans="1:7" ht="15" customHeight="1" x14ac:dyDescent="0.2">
      <c r="A124" s="105"/>
      <c r="B124" s="115"/>
      <c r="C124" s="117"/>
      <c r="E124" s="105"/>
      <c r="F124" s="115"/>
      <c r="G124" s="117"/>
    </row>
    <row r="125" spans="1:7" ht="15" customHeight="1" x14ac:dyDescent="0.2">
      <c r="A125" s="105"/>
      <c r="B125" s="115"/>
      <c r="C125" s="117"/>
      <c r="E125" s="105"/>
      <c r="F125" s="115"/>
      <c r="G125" s="117"/>
    </row>
    <row r="126" spans="1:7" ht="15.75" customHeight="1" thickBot="1" x14ac:dyDescent="0.25">
      <c r="A126" s="106"/>
      <c r="B126" s="116"/>
      <c r="C126" s="118"/>
      <c r="E126" s="106"/>
      <c r="F126" s="116"/>
      <c r="G126" s="118"/>
    </row>
    <row r="128" spans="1:7" ht="60.75" customHeight="1" thickBot="1" x14ac:dyDescent="0.25"/>
    <row r="129" spans="1:7" ht="43.5" customHeight="1" x14ac:dyDescent="0.2">
      <c r="A129" s="112" t="s">
        <v>95</v>
      </c>
      <c r="B129" s="113"/>
      <c r="C129" s="114"/>
      <c r="D129" s="2"/>
      <c r="E129" s="112" t="s">
        <v>95</v>
      </c>
      <c r="F129" s="113"/>
      <c r="G129" s="114"/>
    </row>
    <row r="130" spans="1:7" ht="46.5" customHeight="1" x14ac:dyDescent="0.2">
      <c r="A130" s="81" t="str">
        <f>IF(B130="","TU UVEĎTE názov výrobcu /značku / typové označenie /obchodný názov ponúkaného produktu k položke č. 4","")</f>
        <v>TU UVEĎTE názov výrobcu /značku / typové označenie /obchodný názov ponúkaného produktu k položke č. 4</v>
      </c>
      <c r="B130" s="82"/>
      <c r="C130" s="83"/>
      <c r="E130" s="81" t="str">
        <f>IF(F130="","TU UVEĎTE názov výrobcu /značku / typové označenie /obchodný názov ponúkaného produktu k položke č. 4","")</f>
        <v>TU UVEĎTE názov výrobcu /značku / typové označenie /obchodný názov ponúkaného produktu k položke č. 4</v>
      </c>
      <c r="F130" s="82"/>
      <c r="G130" s="83"/>
    </row>
    <row r="131" spans="1:7" ht="30.75" customHeight="1" x14ac:dyDescent="0.2">
      <c r="A131" s="84" t="s">
        <v>96</v>
      </c>
      <c r="B131" s="85"/>
      <c r="C131" s="86"/>
      <c r="E131" s="84" t="s">
        <v>96</v>
      </c>
      <c r="F131" s="85"/>
      <c r="G131" s="86"/>
    </row>
    <row r="132" spans="1:7" ht="28.5" customHeight="1" x14ac:dyDescent="0.2">
      <c r="A132" s="14" t="s">
        <v>0</v>
      </c>
      <c r="B132" s="11" t="s">
        <v>97</v>
      </c>
      <c r="C132" s="15" t="s">
        <v>3</v>
      </c>
      <c r="E132" s="38" t="s">
        <v>0</v>
      </c>
      <c r="F132" s="37" t="s">
        <v>97</v>
      </c>
      <c r="G132" s="54" t="s">
        <v>3</v>
      </c>
    </row>
    <row r="133" spans="1:7" ht="17.25" customHeight="1" x14ac:dyDescent="0.2">
      <c r="A133" s="16">
        <v>1</v>
      </c>
      <c r="B133" s="12" t="s">
        <v>7</v>
      </c>
      <c r="C133" s="17"/>
      <c r="E133" s="34">
        <v>1</v>
      </c>
      <c r="F133" s="30" t="s">
        <v>153</v>
      </c>
      <c r="G133" s="35"/>
    </row>
    <row r="134" spans="1:7" ht="51" x14ac:dyDescent="0.2">
      <c r="A134" s="16">
        <v>2</v>
      </c>
      <c r="B134" s="12" t="s">
        <v>52</v>
      </c>
      <c r="C134" s="17"/>
      <c r="E134" s="34">
        <v>2</v>
      </c>
      <c r="F134" s="39" t="s">
        <v>202</v>
      </c>
      <c r="G134" s="48"/>
    </row>
    <row r="135" spans="1:7" ht="38.25" x14ac:dyDescent="0.2">
      <c r="A135" s="16">
        <v>3</v>
      </c>
      <c r="B135" s="12" t="s">
        <v>98</v>
      </c>
      <c r="C135" s="17"/>
      <c r="E135" s="34">
        <v>3</v>
      </c>
      <c r="F135" s="76" t="s">
        <v>203</v>
      </c>
      <c r="G135" s="49"/>
    </row>
    <row r="136" spans="1:7" ht="51" x14ac:dyDescent="0.2">
      <c r="A136" s="16">
        <v>4</v>
      </c>
      <c r="B136" s="12" t="s">
        <v>54</v>
      </c>
      <c r="C136" s="17"/>
      <c r="E136" s="74">
        <v>4</v>
      </c>
      <c r="F136" s="39" t="s">
        <v>165</v>
      </c>
      <c r="G136" s="41"/>
    </row>
    <row r="137" spans="1:7" ht="51" x14ac:dyDescent="0.2">
      <c r="A137" s="16">
        <v>5</v>
      </c>
      <c r="B137" s="12" t="s">
        <v>99</v>
      </c>
      <c r="C137" s="17" t="s">
        <v>15</v>
      </c>
      <c r="E137" s="74">
        <v>5</v>
      </c>
      <c r="F137" s="39" t="s">
        <v>204</v>
      </c>
      <c r="G137" s="44" t="s">
        <v>15</v>
      </c>
    </row>
    <row r="138" spans="1:7" ht="22.5" x14ac:dyDescent="0.2">
      <c r="A138" s="16">
        <v>6</v>
      </c>
      <c r="B138" s="12" t="s">
        <v>100</v>
      </c>
      <c r="C138" s="18" t="s">
        <v>15</v>
      </c>
      <c r="E138" s="45">
        <v>6</v>
      </c>
      <c r="F138" s="39" t="s">
        <v>178</v>
      </c>
      <c r="G138" s="42" t="s">
        <v>15</v>
      </c>
    </row>
    <row r="139" spans="1:7" ht="22.5" x14ac:dyDescent="0.2">
      <c r="A139" s="16">
        <v>7</v>
      </c>
      <c r="B139" s="12" t="s">
        <v>101</v>
      </c>
      <c r="C139" s="18" t="s">
        <v>15</v>
      </c>
      <c r="E139" s="45">
        <v>7</v>
      </c>
      <c r="F139" s="39" t="s">
        <v>179</v>
      </c>
      <c r="G139" s="42" t="s">
        <v>15</v>
      </c>
    </row>
    <row r="140" spans="1:7" ht="22.5" x14ac:dyDescent="0.2">
      <c r="A140" s="16">
        <v>8</v>
      </c>
      <c r="B140" s="12" t="s">
        <v>102</v>
      </c>
      <c r="C140" s="18" t="s">
        <v>15</v>
      </c>
      <c r="E140" s="45">
        <v>8</v>
      </c>
      <c r="F140" s="39" t="s">
        <v>180</v>
      </c>
      <c r="G140" s="42" t="s">
        <v>15</v>
      </c>
    </row>
    <row r="141" spans="1:7" ht="25.5" x14ac:dyDescent="0.2">
      <c r="A141" s="16">
        <v>9</v>
      </c>
      <c r="B141" s="12" t="s">
        <v>103</v>
      </c>
      <c r="C141" s="17" t="s">
        <v>15</v>
      </c>
      <c r="E141" s="43">
        <v>9</v>
      </c>
      <c r="F141" s="39" t="s">
        <v>214</v>
      </c>
      <c r="G141" s="41" t="s">
        <v>15</v>
      </c>
    </row>
    <row r="142" spans="1:7" ht="102" x14ac:dyDescent="0.2">
      <c r="A142" s="16">
        <v>10</v>
      </c>
      <c r="B142" s="12" t="s">
        <v>22</v>
      </c>
      <c r="C142" s="17"/>
      <c r="E142" s="34">
        <v>10</v>
      </c>
      <c r="F142" s="39" t="s">
        <v>182</v>
      </c>
      <c r="G142" s="42"/>
    </row>
    <row r="143" spans="1:7" ht="63.75" x14ac:dyDescent="0.2">
      <c r="A143" s="16">
        <v>11</v>
      </c>
      <c r="B143" s="12" t="s">
        <v>23</v>
      </c>
      <c r="C143" s="17"/>
      <c r="E143" s="34">
        <v>11</v>
      </c>
      <c r="F143" s="39" t="s">
        <v>157</v>
      </c>
      <c r="G143" s="41"/>
    </row>
    <row r="144" spans="1:7" ht="25.5" x14ac:dyDescent="0.2">
      <c r="A144" s="16">
        <v>12</v>
      </c>
      <c r="B144" s="12" t="s">
        <v>104</v>
      </c>
      <c r="C144" s="17"/>
      <c r="E144" s="34">
        <v>12</v>
      </c>
      <c r="F144" s="39" t="s">
        <v>215</v>
      </c>
      <c r="G144" s="35"/>
    </row>
    <row r="145" spans="1:7" ht="22.5" x14ac:dyDescent="0.2">
      <c r="A145" s="16">
        <v>13</v>
      </c>
      <c r="B145" s="12" t="s">
        <v>105</v>
      </c>
      <c r="C145" s="17" t="s">
        <v>15</v>
      </c>
      <c r="E145" s="34">
        <v>13</v>
      </c>
      <c r="F145" s="39" t="s">
        <v>184</v>
      </c>
      <c r="G145" s="42" t="s">
        <v>15</v>
      </c>
    </row>
    <row r="146" spans="1:7" ht="63.75" x14ac:dyDescent="0.2">
      <c r="A146" s="16">
        <v>14</v>
      </c>
      <c r="B146" s="12" t="s">
        <v>26</v>
      </c>
      <c r="C146" s="19"/>
      <c r="E146" s="34">
        <v>14</v>
      </c>
      <c r="F146" s="39" t="s">
        <v>170</v>
      </c>
      <c r="G146" s="41"/>
    </row>
    <row r="147" spans="1:7" ht="33.75" x14ac:dyDescent="0.2">
      <c r="A147" s="16">
        <v>15</v>
      </c>
      <c r="B147" s="12" t="s">
        <v>27</v>
      </c>
      <c r="C147" s="19"/>
      <c r="E147" s="34">
        <v>15</v>
      </c>
      <c r="F147" s="39" t="s">
        <v>171</v>
      </c>
      <c r="G147" s="41" t="s">
        <v>28</v>
      </c>
    </row>
    <row r="148" spans="1:7" ht="165.75" x14ac:dyDescent="0.2">
      <c r="A148" s="16">
        <v>16</v>
      </c>
      <c r="B148" s="12" t="s">
        <v>106</v>
      </c>
      <c r="C148" s="19"/>
      <c r="E148" s="34">
        <v>16</v>
      </c>
      <c r="F148" s="39" t="s">
        <v>205</v>
      </c>
      <c r="G148" s="42"/>
    </row>
    <row r="149" spans="1:7" ht="25.5" x14ac:dyDescent="0.2">
      <c r="A149" s="16">
        <v>17</v>
      </c>
      <c r="B149" s="12" t="s">
        <v>31</v>
      </c>
      <c r="C149" s="19"/>
      <c r="E149" s="74">
        <v>17</v>
      </c>
      <c r="F149" s="77" t="s">
        <v>206</v>
      </c>
      <c r="G149" s="75"/>
    </row>
    <row r="150" spans="1:7" x14ac:dyDescent="0.2">
      <c r="A150" s="16">
        <v>18</v>
      </c>
      <c r="B150" s="12" t="s">
        <v>107</v>
      </c>
      <c r="C150" s="19"/>
      <c r="E150" s="34">
        <v>18</v>
      </c>
      <c r="F150" s="30" t="s">
        <v>216</v>
      </c>
      <c r="G150" s="32"/>
    </row>
    <row r="151" spans="1:7" ht="25.5" x14ac:dyDescent="0.2">
      <c r="A151" s="16">
        <v>19</v>
      </c>
      <c r="B151" s="12" t="s">
        <v>108</v>
      </c>
      <c r="C151" s="19"/>
      <c r="E151" s="34">
        <v>19</v>
      </c>
      <c r="F151" s="30" t="s">
        <v>217</v>
      </c>
      <c r="G151" s="32"/>
    </row>
    <row r="152" spans="1:7" ht="25.5" x14ac:dyDescent="0.2">
      <c r="A152" s="16">
        <v>20</v>
      </c>
      <c r="B152" s="12" t="s">
        <v>109</v>
      </c>
      <c r="C152" s="19"/>
      <c r="E152" s="34">
        <v>20</v>
      </c>
      <c r="F152" s="30" t="s">
        <v>218</v>
      </c>
      <c r="G152" s="32"/>
    </row>
    <row r="153" spans="1:7" x14ac:dyDescent="0.2">
      <c r="A153" s="16">
        <v>21</v>
      </c>
      <c r="B153" s="12" t="s">
        <v>110</v>
      </c>
      <c r="C153" s="19"/>
      <c r="E153" s="34">
        <v>21</v>
      </c>
      <c r="F153" s="30" t="s">
        <v>219</v>
      </c>
      <c r="G153" s="32"/>
    </row>
    <row r="154" spans="1:7" ht="25.5" x14ac:dyDescent="0.2">
      <c r="A154" s="16">
        <v>22</v>
      </c>
      <c r="B154" s="12" t="s">
        <v>111</v>
      </c>
      <c r="C154" s="19"/>
      <c r="E154" s="34">
        <v>22</v>
      </c>
      <c r="F154" s="30" t="s">
        <v>220</v>
      </c>
      <c r="G154" s="32"/>
    </row>
    <row r="155" spans="1:7" x14ac:dyDescent="0.2">
      <c r="A155" s="16">
        <v>23</v>
      </c>
      <c r="B155" s="12" t="s">
        <v>37</v>
      </c>
      <c r="C155" s="19"/>
      <c r="E155" s="34">
        <v>23</v>
      </c>
      <c r="F155" s="30" t="s">
        <v>192</v>
      </c>
      <c r="G155" s="32"/>
    </row>
    <row r="156" spans="1:7" x14ac:dyDescent="0.2">
      <c r="A156" s="16">
        <v>24</v>
      </c>
      <c r="B156" s="12" t="s">
        <v>36</v>
      </c>
      <c r="C156" s="19"/>
      <c r="E156" s="34">
        <v>24</v>
      </c>
      <c r="F156" s="30" t="s">
        <v>191</v>
      </c>
      <c r="G156" s="32"/>
    </row>
    <row r="157" spans="1:7" ht="12.75" customHeight="1" x14ac:dyDescent="0.2">
      <c r="A157" s="99" t="s">
        <v>112</v>
      </c>
      <c r="B157" s="100"/>
      <c r="C157" s="101"/>
      <c r="E157" s="99" t="s">
        <v>112</v>
      </c>
      <c r="F157" s="100"/>
      <c r="G157" s="101"/>
    </row>
    <row r="158" spans="1:7" ht="12.75" customHeight="1" x14ac:dyDescent="0.2">
      <c r="A158" s="16">
        <v>25</v>
      </c>
      <c r="B158" s="13" t="s">
        <v>113</v>
      </c>
      <c r="C158" s="19"/>
      <c r="E158" s="34">
        <v>25</v>
      </c>
      <c r="F158" s="33" t="s">
        <v>207</v>
      </c>
      <c r="G158" s="32"/>
    </row>
    <row r="159" spans="1:7" ht="25.5" x14ac:dyDescent="0.2">
      <c r="A159" s="16">
        <v>26</v>
      </c>
      <c r="B159" s="13" t="s">
        <v>114</v>
      </c>
      <c r="C159" s="19"/>
      <c r="E159" s="34">
        <v>26</v>
      </c>
      <c r="F159" s="33" t="s">
        <v>208</v>
      </c>
      <c r="G159" s="32"/>
    </row>
    <row r="160" spans="1:7" ht="12.75" customHeight="1" x14ac:dyDescent="0.2">
      <c r="A160" s="16">
        <v>27</v>
      </c>
      <c r="B160" s="13" t="s">
        <v>115</v>
      </c>
      <c r="C160" s="19"/>
      <c r="E160" s="34">
        <v>27</v>
      </c>
      <c r="F160" s="33" t="s">
        <v>209</v>
      </c>
      <c r="G160" s="32"/>
    </row>
    <row r="161" spans="1:7" ht="37.5" customHeight="1" x14ac:dyDescent="0.2">
      <c r="A161" s="16">
        <v>28</v>
      </c>
      <c r="B161" s="13" t="s">
        <v>116</v>
      </c>
      <c r="C161" s="19"/>
      <c r="E161" s="34">
        <v>28</v>
      </c>
      <c r="F161" s="33" t="s">
        <v>210</v>
      </c>
      <c r="G161" s="32"/>
    </row>
    <row r="162" spans="1:7" ht="28.5" customHeight="1" x14ac:dyDescent="0.2">
      <c r="A162" s="16">
        <v>29</v>
      </c>
      <c r="B162" s="13" t="s">
        <v>117</v>
      </c>
      <c r="C162" s="19"/>
      <c r="E162" s="34">
        <v>29</v>
      </c>
      <c r="F162" s="33" t="s">
        <v>211</v>
      </c>
      <c r="G162" s="32"/>
    </row>
    <row r="163" spans="1:7" ht="25.5" customHeight="1" x14ac:dyDescent="0.2">
      <c r="A163" s="16">
        <v>30</v>
      </c>
      <c r="B163" s="13" t="s">
        <v>118</v>
      </c>
      <c r="C163" s="19"/>
      <c r="E163" s="34">
        <v>30</v>
      </c>
      <c r="F163" s="33" t="s">
        <v>212</v>
      </c>
      <c r="G163" s="32"/>
    </row>
    <row r="164" spans="1:7" x14ac:dyDescent="0.2">
      <c r="A164" s="16">
        <v>31</v>
      </c>
      <c r="B164" s="13" t="s">
        <v>119</v>
      </c>
      <c r="C164" s="19"/>
      <c r="E164" s="34">
        <v>31</v>
      </c>
      <c r="F164" s="33" t="s">
        <v>213</v>
      </c>
      <c r="G164" s="32"/>
    </row>
    <row r="165" spans="1:7" ht="12.75" customHeight="1" x14ac:dyDescent="0.2">
      <c r="A165" s="102" t="s">
        <v>4</v>
      </c>
      <c r="B165" s="103"/>
      <c r="C165" s="104"/>
      <c r="E165" s="102" t="s">
        <v>4</v>
      </c>
      <c r="F165" s="103"/>
      <c r="G165" s="104"/>
    </row>
    <row r="166" spans="1:7" x14ac:dyDescent="0.2">
      <c r="A166" s="20">
        <v>32</v>
      </c>
      <c r="B166" s="12" t="s">
        <v>45</v>
      </c>
      <c r="C166" s="21"/>
      <c r="E166" s="31">
        <v>32</v>
      </c>
      <c r="F166" s="30" t="s">
        <v>163</v>
      </c>
      <c r="G166" s="29"/>
    </row>
    <row r="167" spans="1:7" ht="12.75" customHeight="1" x14ac:dyDescent="0.2">
      <c r="A167" s="105">
        <v>33</v>
      </c>
      <c r="B167" s="107" t="s">
        <v>46</v>
      </c>
      <c r="C167" s="109"/>
      <c r="E167" s="105">
        <v>33</v>
      </c>
      <c r="F167" s="107" t="s">
        <v>46</v>
      </c>
      <c r="G167" s="109"/>
    </row>
    <row r="168" spans="1:7" ht="15" customHeight="1" x14ac:dyDescent="0.2">
      <c r="A168" s="105"/>
      <c r="B168" s="107"/>
      <c r="C168" s="109"/>
      <c r="E168" s="105"/>
      <c r="F168" s="107"/>
      <c r="G168" s="109"/>
    </row>
    <row r="169" spans="1:7" ht="15" customHeight="1" x14ac:dyDescent="0.2">
      <c r="A169" s="105"/>
      <c r="B169" s="107"/>
      <c r="C169" s="109"/>
      <c r="E169" s="105"/>
      <c r="F169" s="107"/>
      <c r="G169" s="109"/>
    </row>
    <row r="170" spans="1:7" ht="15.75" customHeight="1" thickBot="1" x14ac:dyDescent="0.25">
      <c r="A170" s="106"/>
      <c r="B170" s="108"/>
      <c r="C170" s="110"/>
      <c r="E170" s="106"/>
      <c r="F170" s="108"/>
      <c r="G170" s="110"/>
    </row>
    <row r="172" spans="1:7" ht="63.75" customHeight="1" thickBot="1" x14ac:dyDescent="0.25"/>
    <row r="173" spans="1:7" ht="43.5" customHeight="1" x14ac:dyDescent="0.2">
      <c r="A173" s="112" t="s">
        <v>121</v>
      </c>
      <c r="B173" s="113"/>
      <c r="C173" s="114"/>
      <c r="D173" s="2"/>
      <c r="E173" s="112" t="s">
        <v>231</v>
      </c>
      <c r="F173" s="113"/>
      <c r="G173" s="114"/>
    </row>
    <row r="174" spans="1:7" ht="46.5" customHeight="1" x14ac:dyDescent="0.2">
      <c r="A174" s="81" t="str">
        <f>IF(B174="","TU UVEĎTE názov výrobcu /značku / typové označenie /obchodný názov ponúkaného produktu k položke č. 5","")</f>
        <v>TU UVEĎTE názov výrobcu /značku / typové označenie /obchodný názov ponúkaného produktu k položke č. 5</v>
      </c>
      <c r="B174" s="82"/>
      <c r="C174" s="83"/>
      <c r="E174" s="81" t="str">
        <f>IF(F174="","TU UVEĎTE názov výrobcu /značku / typové označenie /obchodný názov ponúkaného produktu k položke č. 5","")</f>
        <v>TU UVEĎTE názov výrobcu /značku / typové označenie /obchodný názov ponúkaného produktu k položke č. 5</v>
      </c>
      <c r="F174" s="82"/>
      <c r="G174" s="83"/>
    </row>
    <row r="175" spans="1:7" ht="30.75" customHeight="1" x14ac:dyDescent="0.2">
      <c r="A175" s="84" t="s">
        <v>120</v>
      </c>
      <c r="B175" s="85"/>
      <c r="C175" s="86"/>
      <c r="E175" s="84" t="s">
        <v>120</v>
      </c>
      <c r="F175" s="85"/>
      <c r="G175" s="86"/>
    </row>
    <row r="176" spans="1:7" ht="35.25" x14ac:dyDescent="0.2">
      <c r="A176" s="38" t="s">
        <v>0</v>
      </c>
      <c r="B176" s="37" t="s">
        <v>122</v>
      </c>
      <c r="C176" s="36" t="s">
        <v>3</v>
      </c>
      <c r="E176" s="38" t="s">
        <v>0</v>
      </c>
      <c r="F176" s="37" t="s">
        <v>50</v>
      </c>
      <c r="G176" s="54" t="s">
        <v>3</v>
      </c>
    </row>
    <row r="177" spans="1:7" x14ac:dyDescent="0.2">
      <c r="A177" s="45">
        <v>1</v>
      </c>
      <c r="B177" s="22" t="s">
        <v>51</v>
      </c>
      <c r="C177" s="48"/>
      <c r="E177" s="55">
        <v>1</v>
      </c>
      <c r="F177" s="39" t="s">
        <v>164</v>
      </c>
      <c r="G177" s="56"/>
    </row>
    <row r="178" spans="1:7" ht="38.25" x14ac:dyDescent="0.2">
      <c r="A178" s="45">
        <v>2</v>
      </c>
      <c r="B178" s="22" t="s">
        <v>52</v>
      </c>
      <c r="C178" s="48"/>
      <c r="E178" s="55">
        <v>2</v>
      </c>
      <c r="F178" s="39" t="s">
        <v>176</v>
      </c>
      <c r="G178" s="56"/>
    </row>
    <row r="179" spans="1:7" ht="38.25" x14ac:dyDescent="0.2">
      <c r="A179" s="45">
        <v>3</v>
      </c>
      <c r="B179" s="22" t="s">
        <v>53</v>
      </c>
      <c r="C179" s="48"/>
      <c r="E179" s="55">
        <v>3</v>
      </c>
      <c r="F179" s="39" t="s">
        <v>177</v>
      </c>
      <c r="G179" s="56"/>
    </row>
    <row r="180" spans="1:7" ht="25.5" x14ac:dyDescent="0.2">
      <c r="A180" s="45">
        <v>4</v>
      </c>
      <c r="B180" s="22" t="s">
        <v>54</v>
      </c>
      <c r="C180" s="48"/>
      <c r="E180" s="55">
        <v>4</v>
      </c>
      <c r="F180" s="57" t="s">
        <v>154</v>
      </c>
      <c r="G180" s="56"/>
    </row>
    <row r="181" spans="1:7" ht="51" x14ac:dyDescent="0.2">
      <c r="A181" s="45">
        <v>5</v>
      </c>
      <c r="B181" s="22" t="s">
        <v>55</v>
      </c>
      <c r="C181" s="48" t="s">
        <v>15</v>
      </c>
      <c r="E181" s="55">
        <v>5</v>
      </c>
      <c r="F181" s="39" t="s">
        <v>174</v>
      </c>
      <c r="G181" s="56" t="s">
        <v>15</v>
      </c>
    </row>
    <row r="182" spans="1:7" ht="22.5" x14ac:dyDescent="0.2">
      <c r="A182" s="45">
        <v>6</v>
      </c>
      <c r="B182" s="22" t="s">
        <v>56</v>
      </c>
      <c r="C182" s="48" t="s">
        <v>15</v>
      </c>
      <c r="E182" s="55">
        <v>6</v>
      </c>
      <c r="F182" s="39" t="s">
        <v>178</v>
      </c>
      <c r="G182" s="58" t="s">
        <v>15</v>
      </c>
    </row>
    <row r="183" spans="1:7" ht="22.5" x14ac:dyDescent="0.2">
      <c r="A183" s="45">
        <v>7</v>
      </c>
      <c r="B183" s="22" t="s">
        <v>57</v>
      </c>
      <c r="C183" s="48" t="s">
        <v>15</v>
      </c>
      <c r="E183" s="55">
        <v>7</v>
      </c>
      <c r="F183" s="39" t="s">
        <v>179</v>
      </c>
      <c r="G183" s="58" t="s">
        <v>15</v>
      </c>
    </row>
    <row r="184" spans="1:7" ht="22.5" x14ac:dyDescent="0.2">
      <c r="A184" s="45">
        <v>8</v>
      </c>
      <c r="B184" s="22" t="s">
        <v>123</v>
      </c>
      <c r="C184" s="49" t="s">
        <v>15</v>
      </c>
      <c r="E184" s="55">
        <v>8</v>
      </c>
      <c r="F184" s="39" t="s">
        <v>180</v>
      </c>
      <c r="G184" s="58" t="s">
        <v>15</v>
      </c>
    </row>
    <row r="185" spans="1:7" ht="25.5" x14ac:dyDescent="0.2">
      <c r="A185" s="45">
        <v>9</v>
      </c>
      <c r="B185" s="22" t="s">
        <v>124</v>
      </c>
      <c r="C185" s="46" t="s">
        <v>15</v>
      </c>
      <c r="E185" s="55">
        <v>9</v>
      </c>
      <c r="F185" s="39" t="s">
        <v>181</v>
      </c>
      <c r="G185" s="59" t="s">
        <v>15</v>
      </c>
    </row>
    <row r="186" spans="1:7" ht="102" x14ac:dyDescent="0.2">
      <c r="A186" s="45">
        <v>10</v>
      </c>
      <c r="B186" s="22" t="s">
        <v>60</v>
      </c>
      <c r="C186" s="46"/>
      <c r="E186" s="55">
        <v>10</v>
      </c>
      <c r="F186" s="39" t="s">
        <v>182</v>
      </c>
      <c r="G186" s="58"/>
    </row>
    <row r="187" spans="1:7" ht="38.25" x14ac:dyDescent="0.2">
      <c r="A187" s="45">
        <v>11</v>
      </c>
      <c r="B187" s="22" t="s">
        <v>24</v>
      </c>
      <c r="C187" s="46"/>
      <c r="E187" s="55">
        <v>11</v>
      </c>
      <c r="F187" s="39" t="s">
        <v>183</v>
      </c>
      <c r="G187" s="58"/>
    </row>
    <row r="188" spans="1:7" ht="22.5" x14ac:dyDescent="0.2">
      <c r="A188" s="45">
        <v>12</v>
      </c>
      <c r="B188" s="22" t="s">
        <v>61</v>
      </c>
      <c r="C188" s="49" t="s">
        <v>15</v>
      </c>
      <c r="E188" s="55">
        <v>12</v>
      </c>
      <c r="F188" s="39" t="s">
        <v>184</v>
      </c>
      <c r="G188" s="58" t="s">
        <v>15</v>
      </c>
    </row>
    <row r="189" spans="1:7" ht="63.75" x14ac:dyDescent="0.2">
      <c r="A189" s="45">
        <v>13</v>
      </c>
      <c r="B189" s="22" t="s">
        <v>26</v>
      </c>
      <c r="C189" s="67"/>
      <c r="E189" s="55">
        <v>13</v>
      </c>
      <c r="F189" s="39" t="s">
        <v>170</v>
      </c>
      <c r="G189" s="59"/>
    </row>
    <row r="190" spans="1:7" ht="33.75" x14ac:dyDescent="0.2">
      <c r="A190" s="45">
        <v>14</v>
      </c>
      <c r="B190" s="22" t="s">
        <v>27</v>
      </c>
      <c r="C190" s="46" t="s">
        <v>15</v>
      </c>
      <c r="E190" s="55">
        <v>14</v>
      </c>
      <c r="F190" s="39" t="s">
        <v>171</v>
      </c>
      <c r="G190" s="59" t="s">
        <v>28</v>
      </c>
    </row>
    <row r="191" spans="1:7" ht="25.5" x14ac:dyDescent="0.2">
      <c r="A191" s="45">
        <v>15</v>
      </c>
      <c r="B191" s="22" t="s">
        <v>62</v>
      </c>
      <c r="C191" s="46"/>
      <c r="E191" s="55">
        <v>15</v>
      </c>
      <c r="F191" s="39" t="s">
        <v>158</v>
      </c>
      <c r="G191" s="58"/>
    </row>
    <row r="192" spans="1:7" ht="108.75" customHeight="1" x14ac:dyDescent="0.2">
      <c r="A192" s="45">
        <v>16</v>
      </c>
      <c r="B192" s="22" t="s">
        <v>63</v>
      </c>
      <c r="C192" s="46"/>
      <c r="E192" s="55">
        <v>16</v>
      </c>
      <c r="F192" s="39" t="s">
        <v>230</v>
      </c>
      <c r="G192" s="58"/>
    </row>
    <row r="193" spans="1:7" ht="114.75" x14ac:dyDescent="0.2">
      <c r="A193" s="45">
        <v>17</v>
      </c>
      <c r="B193" s="22" t="s">
        <v>64</v>
      </c>
      <c r="C193" s="49"/>
      <c r="E193" s="55">
        <v>17</v>
      </c>
      <c r="F193" s="39" t="s">
        <v>186</v>
      </c>
      <c r="G193" s="59"/>
    </row>
    <row r="194" spans="1:7" ht="25.5" x14ac:dyDescent="0.2">
      <c r="A194" s="45">
        <v>18</v>
      </c>
      <c r="B194" s="23" t="s">
        <v>65</v>
      </c>
      <c r="C194" s="46"/>
      <c r="E194" s="55">
        <v>18</v>
      </c>
      <c r="F194" s="39" t="s">
        <v>168</v>
      </c>
      <c r="G194" s="58"/>
    </row>
    <row r="195" spans="1:7" x14ac:dyDescent="0.2">
      <c r="A195" s="45">
        <v>19</v>
      </c>
      <c r="B195" s="23" t="s">
        <v>66</v>
      </c>
      <c r="C195" s="68"/>
      <c r="E195" s="55">
        <v>19</v>
      </c>
      <c r="F195" s="39" t="s">
        <v>169</v>
      </c>
      <c r="G195" s="58"/>
    </row>
    <row r="196" spans="1:7" ht="51" x14ac:dyDescent="0.2">
      <c r="A196" s="45">
        <v>20</v>
      </c>
      <c r="B196" s="22" t="s">
        <v>67</v>
      </c>
      <c r="C196" s="49"/>
      <c r="E196" s="55">
        <v>20</v>
      </c>
      <c r="F196" s="39" t="s">
        <v>165</v>
      </c>
      <c r="G196" s="59"/>
    </row>
    <row r="197" spans="1:7" ht="102" x14ac:dyDescent="0.2">
      <c r="A197" s="45">
        <v>21</v>
      </c>
      <c r="B197" s="22" t="s">
        <v>68</v>
      </c>
      <c r="C197" s="67"/>
      <c r="E197" s="55">
        <v>21</v>
      </c>
      <c r="F197" s="39" t="s">
        <v>159</v>
      </c>
      <c r="G197" s="58"/>
    </row>
    <row r="198" spans="1:7" ht="63.75" x14ac:dyDescent="0.2">
      <c r="A198" s="45">
        <v>22</v>
      </c>
      <c r="B198" s="22" t="s">
        <v>69</v>
      </c>
      <c r="C198" s="46"/>
      <c r="E198" s="55">
        <v>22</v>
      </c>
      <c r="F198" s="39" t="s">
        <v>157</v>
      </c>
      <c r="G198" s="59"/>
    </row>
    <row r="199" spans="1:7" ht="12.75" customHeight="1" x14ac:dyDescent="0.2">
      <c r="A199" s="96" t="s">
        <v>4</v>
      </c>
      <c r="B199" s="97"/>
      <c r="C199" s="98"/>
      <c r="E199" s="96" t="s">
        <v>4</v>
      </c>
      <c r="F199" s="97"/>
      <c r="G199" s="98"/>
    </row>
    <row r="200" spans="1:7" x14ac:dyDescent="0.2">
      <c r="A200" s="31">
        <v>23</v>
      </c>
      <c r="B200" s="24" t="s">
        <v>45</v>
      </c>
      <c r="C200" s="47"/>
      <c r="E200" s="31">
        <v>23</v>
      </c>
      <c r="F200" s="24" t="s">
        <v>45</v>
      </c>
      <c r="G200" s="47"/>
    </row>
    <row r="201" spans="1:7" x14ac:dyDescent="0.2">
      <c r="A201" s="105">
        <v>24</v>
      </c>
      <c r="B201" s="115" t="s">
        <v>46</v>
      </c>
      <c r="C201" s="117"/>
      <c r="E201" s="105">
        <v>24</v>
      </c>
      <c r="F201" s="115" t="s">
        <v>46</v>
      </c>
      <c r="G201" s="117"/>
    </row>
    <row r="202" spans="1:7" x14ac:dyDescent="0.2">
      <c r="A202" s="105"/>
      <c r="B202" s="115"/>
      <c r="C202" s="117"/>
      <c r="E202" s="105"/>
      <c r="F202" s="115"/>
      <c r="G202" s="117"/>
    </row>
    <row r="203" spans="1:7" x14ac:dyDescent="0.2">
      <c r="A203" s="105"/>
      <c r="B203" s="115"/>
      <c r="C203" s="117"/>
      <c r="E203" s="105"/>
      <c r="F203" s="115"/>
      <c r="G203" s="117"/>
    </row>
    <row r="204" spans="1:7" ht="13.5" thickBot="1" x14ac:dyDescent="0.25">
      <c r="A204" s="106"/>
      <c r="B204" s="116"/>
      <c r="C204" s="118"/>
      <c r="E204" s="106"/>
      <c r="F204" s="116"/>
      <c r="G204" s="118"/>
    </row>
    <row r="206" spans="1:7" ht="59.25" customHeight="1" thickBot="1" x14ac:dyDescent="0.25"/>
    <row r="207" spans="1:7" ht="43.5" customHeight="1" x14ac:dyDescent="0.2">
      <c r="A207" s="112" t="s">
        <v>146</v>
      </c>
      <c r="B207" s="113"/>
      <c r="C207" s="114"/>
      <c r="D207" s="2"/>
      <c r="E207" s="112" t="s">
        <v>146</v>
      </c>
      <c r="F207" s="113"/>
      <c r="G207" s="114"/>
    </row>
    <row r="208" spans="1:7" ht="46.5" customHeight="1" x14ac:dyDescent="0.2">
      <c r="A208" s="81" t="str">
        <f>IF(B208="","TU UVEĎTE názov výrobcu /značku / typové označenie /obchodný názov ponúkaného produktu k položke č. 6","")</f>
        <v>TU UVEĎTE názov výrobcu /značku / typové označenie /obchodný názov ponúkaného produktu k položke č. 6</v>
      </c>
      <c r="B208" s="82"/>
      <c r="C208" s="83"/>
      <c r="E208" s="81" t="str">
        <f>IF(F208="","TU UVEĎTE názov výrobcu /značku / typové označenie /obchodný názov ponúkaného produktu k položke č. 6","")</f>
        <v>TU UVEĎTE názov výrobcu /značku / typové označenie /obchodný názov ponúkaného produktu k položke č. 6</v>
      </c>
      <c r="F208" s="82"/>
      <c r="G208" s="83"/>
    </row>
    <row r="209" spans="1:7" ht="31.5" customHeight="1" x14ac:dyDescent="0.2">
      <c r="A209" s="84" t="s">
        <v>147</v>
      </c>
      <c r="B209" s="85"/>
      <c r="C209" s="86"/>
      <c r="E209" s="84" t="s">
        <v>147</v>
      </c>
      <c r="F209" s="85"/>
      <c r="G209" s="86"/>
    </row>
    <row r="210" spans="1:7" ht="35.25" x14ac:dyDescent="0.2">
      <c r="A210" s="38" t="s">
        <v>0</v>
      </c>
      <c r="B210" s="37" t="s">
        <v>125</v>
      </c>
      <c r="C210" s="36" t="s">
        <v>3</v>
      </c>
      <c r="E210" s="38" t="s">
        <v>0</v>
      </c>
      <c r="F210" s="37" t="s">
        <v>125</v>
      </c>
      <c r="G210" s="80" t="s">
        <v>3</v>
      </c>
    </row>
    <row r="211" spans="1:7" ht="25.5" x14ac:dyDescent="0.2">
      <c r="A211" s="45">
        <v>1</v>
      </c>
      <c r="B211" s="22" t="s">
        <v>126</v>
      </c>
      <c r="C211" s="47"/>
      <c r="E211" s="63">
        <v>1</v>
      </c>
      <c r="F211" s="69" t="s">
        <v>227</v>
      </c>
      <c r="G211" s="71"/>
    </row>
    <row r="212" spans="1:7" ht="51" x14ac:dyDescent="0.2">
      <c r="A212" s="45">
        <v>2</v>
      </c>
      <c r="B212" s="22" t="s">
        <v>127</v>
      </c>
      <c r="C212" s="47"/>
      <c r="E212" s="63">
        <v>2</v>
      </c>
      <c r="F212" s="39" t="s">
        <v>202</v>
      </c>
      <c r="G212" s="71"/>
    </row>
    <row r="213" spans="1:7" ht="63.75" x14ac:dyDescent="0.2">
      <c r="A213" s="45">
        <v>3</v>
      </c>
      <c r="B213" s="22" t="s">
        <v>128</v>
      </c>
      <c r="C213" s="47"/>
      <c r="E213" s="63">
        <v>3</v>
      </c>
      <c r="F213" s="39" t="s">
        <v>157</v>
      </c>
      <c r="G213" s="71"/>
    </row>
    <row r="214" spans="1:7" ht="25.5" x14ac:dyDescent="0.2">
      <c r="A214" s="45">
        <v>4</v>
      </c>
      <c r="B214" s="22" t="s">
        <v>129</v>
      </c>
      <c r="C214" s="47"/>
      <c r="E214" s="63">
        <v>4</v>
      </c>
      <c r="F214" s="69" t="s">
        <v>171</v>
      </c>
      <c r="G214" s="71"/>
    </row>
    <row r="215" spans="1:7" ht="22.5" x14ac:dyDescent="0.2">
      <c r="A215" s="45">
        <v>5</v>
      </c>
      <c r="B215" s="22" t="s">
        <v>130</v>
      </c>
      <c r="C215" s="48"/>
      <c r="E215" s="63">
        <v>5</v>
      </c>
      <c r="F215" s="39" t="s">
        <v>180</v>
      </c>
      <c r="G215" s="58" t="s">
        <v>15</v>
      </c>
    </row>
    <row r="216" spans="1:7" ht="51" x14ac:dyDescent="0.2">
      <c r="A216" s="45">
        <v>6</v>
      </c>
      <c r="B216" s="22" t="s">
        <v>131</v>
      </c>
      <c r="C216" s="48" t="s">
        <v>15</v>
      </c>
      <c r="E216" s="63">
        <v>6</v>
      </c>
      <c r="F216" s="69" t="s">
        <v>221</v>
      </c>
      <c r="G216" s="71" t="s">
        <v>15</v>
      </c>
    </row>
    <row r="217" spans="1:7" ht="25.5" x14ac:dyDescent="0.2">
      <c r="A217" s="45">
        <v>7</v>
      </c>
      <c r="B217" s="22" t="s">
        <v>132</v>
      </c>
      <c r="C217" s="48"/>
      <c r="E217" s="63">
        <v>7</v>
      </c>
      <c r="F217" s="39" t="s">
        <v>158</v>
      </c>
      <c r="G217" s="71"/>
    </row>
    <row r="218" spans="1:7" ht="25.5" x14ac:dyDescent="0.2">
      <c r="A218" s="45">
        <v>8</v>
      </c>
      <c r="B218" s="22" t="s">
        <v>133</v>
      </c>
      <c r="C218" s="49" t="s">
        <v>15</v>
      </c>
      <c r="E218" s="63">
        <v>8</v>
      </c>
      <c r="F218" s="39" t="s">
        <v>184</v>
      </c>
      <c r="G218" s="58" t="s">
        <v>15</v>
      </c>
    </row>
    <row r="219" spans="1:7" ht="22.5" x14ac:dyDescent="0.2">
      <c r="A219" s="45">
        <v>9</v>
      </c>
      <c r="B219" s="22" t="s">
        <v>134</v>
      </c>
      <c r="C219" s="46" t="s">
        <v>15</v>
      </c>
      <c r="E219" s="63">
        <v>9</v>
      </c>
      <c r="F219" s="39" t="s">
        <v>228</v>
      </c>
      <c r="G219" s="58" t="s">
        <v>15</v>
      </c>
    </row>
    <row r="220" spans="1:7" ht="22.5" x14ac:dyDescent="0.2">
      <c r="A220" s="45">
        <v>10</v>
      </c>
      <c r="B220" s="22" t="s">
        <v>135</v>
      </c>
      <c r="C220" s="46" t="s">
        <v>15</v>
      </c>
      <c r="E220" s="63">
        <v>10</v>
      </c>
      <c r="F220" s="39" t="s">
        <v>178</v>
      </c>
      <c r="G220" s="58" t="s">
        <v>15</v>
      </c>
    </row>
    <row r="221" spans="1:7" ht="25.5" x14ac:dyDescent="0.2">
      <c r="A221" s="45">
        <v>11</v>
      </c>
      <c r="B221" s="22" t="s">
        <v>136</v>
      </c>
      <c r="C221" s="66"/>
      <c r="E221" s="63">
        <v>11</v>
      </c>
      <c r="F221" s="39" t="s">
        <v>214</v>
      </c>
      <c r="G221" s="59" t="s">
        <v>15</v>
      </c>
    </row>
    <row r="222" spans="1:7" ht="25.5" x14ac:dyDescent="0.2">
      <c r="A222" s="45">
        <v>12</v>
      </c>
      <c r="B222" s="22" t="s">
        <v>137</v>
      </c>
      <c r="C222" s="65"/>
      <c r="E222" s="63">
        <v>12</v>
      </c>
      <c r="F222" s="69" t="s">
        <v>229</v>
      </c>
      <c r="G222" s="78"/>
    </row>
    <row r="223" spans="1:7" ht="114.75" x14ac:dyDescent="0.2">
      <c r="A223" s="45">
        <v>13</v>
      </c>
      <c r="B223" s="22" t="s">
        <v>138</v>
      </c>
      <c r="C223" s="65"/>
      <c r="E223" s="63">
        <v>13</v>
      </c>
      <c r="F223" s="69" t="s">
        <v>222</v>
      </c>
      <c r="G223" s="78"/>
    </row>
    <row r="224" spans="1:7" ht="102" x14ac:dyDescent="0.2">
      <c r="A224" s="45">
        <v>14</v>
      </c>
      <c r="B224" s="22" t="s">
        <v>139</v>
      </c>
      <c r="C224" s="66"/>
      <c r="E224" s="63">
        <v>14</v>
      </c>
      <c r="F224" s="39" t="s">
        <v>182</v>
      </c>
      <c r="G224" s="35"/>
    </row>
    <row r="225" spans="1:7" ht="63.75" x14ac:dyDescent="0.2">
      <c r="A225" s="45">
        <v>15</v>
      </c>
      <c r="B225" s="22" t="s">
        <v>140</v>
      </c>
      <c r="C225" s="66"/>
      <c r="E225" s="63">
        <v>15</v>
      </c>
      <c r="F225" s="39" t="s">
        <v>170</v>
      </c>
      <c r="G225" s="35"/>
    </row>
    <row r="226" spans="1:7" x14ac:dyDescent="0.2">
      <c r="A226" s="45">
        <v>16</v>
      </c>
      <c r="B226" s="22" t="s">
        <v>141</v>
      </c>
      <c r="C226" s="66"/>
      <c r="E226" s="63">
        <v>16</v>
      </c>
      <c r="F226" s="69" t="s">
        <v>223</v>
      </c>
      <c r="G226" s="35"/>
    </row>
    <row r="227" spans="1:7" ht="38.25" x14ac:dyDescent="0.2">
      <c r="A227" s="45">
        <v>17</v>
      </c>
      <c r="B227" s="22" t="s">
        <v>142</v>
      </c>
      <c r="C227" s="65"/>
      <c r="E227" s="63">
        <v>17</v>
      </c>
      <c r="F227" s="76" t="s">
        <v>224</v>
      </c>
      <c r="G227" s="78"/>
    </row>
    <row r="228" spans="1:7" ht="25.5" x14ac:dyDescent="0.2">
      <c r="A228" s="45">
        <v>18</v>
      </c>
      <c r="B228" s="23" t="s">
        <v>143</v>
      </c>
      <c r="C228" s="66"/>
      <c r="E228" s="63">
        <v>18</v>
      </c>
      <c r="F228" s="39" t="s">
        <v>225</v>
      </c>
      <c r="G228" s="35"/>
    </row>
    <row r="229" spans="1:7" ht="114.75" x14ac:dyDescent="0.2">
      <c r="A229" s="45">
        <v>19</v>
      </c>
      <c r="B229" s="23" t="s">
        <v>144</v>
      </c>
      <c r="C229" s="66"/>
      <c r="E229" s="63">
        <v>19</v>
      </c>
      <c r="F229" s="39" t="s">
        <v>226</v>
      </c>
      <c r="G229" s="35"/>
    </row>
    <row r="230" spans="1:7" ht="114.75" x14ac:dyDescent="0.2">
      <c r="A230" s="45">
        <v>20</v>
      </c>
      <c r="B230" s="22" t="s">
        <v>145</v>
      </c>
      <c r="C230" s="65"/>
      <c r="E230" s="63">
        <v>20</v>
      </c>
      <c r="F230" s="39" t="s">
        <v>186</v>
      </c>
      <c r="G230" s="78"/>
    </row>
    <row r="231" spans="1:7" ht="12.75" customHeight="1" x14ac:dyDescent="0.2">
      <c r="A231" s="119" t="s">
        <v>4</v>
      </c>
      <c r="B231" s="120"/>
      <c r="C231" s="121"/>
      <c r="E231" s="87" t="s">
        <v>4</v>
      </c>
      <c r="F231" s="88"/>
      <c r="G231" s="89"/>
    </row>
    <row r="232" spans="1:7" x14ac:dyDescent="0.2">
      <c r="A232" s="31">
        <v>21</v>
      </c>
      <c r="B232" s="24" t="s">
        <v>45</v>
      </c>
      <c r="C232" s="47"/>
      <c r="E232" s="34">
        <v>21</v>
      </c>
      <c r="F232" s="79" t="s">
        <v>163</v>
      </c>
      <c r="G232" s="71"/>
    </row>
    <row r="233" spans="1:7" ht="12.75" customHeight="1" x14ac:dyDescent="0.2">
      <c r="A233" s="105">
        <v>22</v>
      </c>
      <c r="B233" s="115" t="s">
        <v>46</v>
      </c>
      <c r="C233" s="117"/>
      <c r="E233" s="90">
        <v>22</v>
      </c>
      <c r="F233" s="92" t="s">
        <v>46</v>
      </c>
      <c r="G233" s="94"/>
    </row>
    <row r="234" spans="1:7" ht="15" customHeight="1" x14ac:dyDescent="0.2">
      <c r="A234" s="105"/>
      <c r="B234" s="115"/>
      <c r="C234" s="117"/>
      <c r="E234" s="90"/>
      <c r="F234" s="92"/>
      <c r="G234" s="94"/>
    </row>
    <row r="235" spans="1:7" ht="15" customHeight="1" x14ac:dyDescent="0.2">
      <c r="A235" s="105"/>
      <c r="B235" s="115"/>
      <c r="C235" s="117"/>
      <c r="E235" s="90"/>
      <c r="F235" s="92"/>
      <c r="G235" s="94"/>
    </row>
    <row r="236" spans="1:7" ht="15.75" customHeight="1" thickBot="1" x14ac:dyDescent="0.25">
      <c r="A236" s="106"/>
      <c r="B236" s="116"/>
      <c r="C236" s="118"/>
      <c r="E236" s="91"/>
      <c r="F236" s="93"/>
      <c r="G236" s="95"/>
    </row>
    <row r="238" spans="1:7" x14ac:dyDescent="0.2">
      <c r="A238" s="7" t="s">
        <v>148</v>
      </c>
    </row>
    <row r="240" spans="1:7" x14ac:dyDescent="0.2">
      <c r="A240" s="7" t="s">
        <v>149</v>
      </c>
    </row>
    <row r="241" spans="1:1" x14ac:dyDescent="0.2">
      <c r="A241" s="7" t="s">
        <v>150</v>
      </c>
    </row>
  </sheetData>
  <sheetProtection selectLockedCells="1"/>
  <mergeCells count="92">
    <mergeCell ref="A165:C165"/>
    <mergeCell ref="A167:A170"/>
    <mergeCell ref="B167:B170"/>
    <mergeCell ref="C167:C170"/>
    <mergeCell ref="A123:A126"/>
    <mergeCell ref="B123:B126"/>
    <mergeCell ref="C123:C126"/>
    <mergeCell ref="A131:C131"/>
    <mergeCell ref="A157:C157"/>
    <mergeCell ref="A129:C129"/>
    <mergeCell ref="A130:C130"/>
    <mergeCell ref="A92:C92"/>
    <mergeCell ref="A93:C93"/>
    <mergeCell ref="A94:C94"/>
    <mergeCell ref="E94:G94"/>
    <mergeCell ref="A121:C121"/>
    <mergeCell ref="E92:G92"/>
    <mergeCell ref="E93:G93"/>
    <mergeCell ref="C37:C40"/>
    <mergeCell ref="A84:C84"/>
    <mergeCell ref="A86:A89"/>
    <mergeCell ref="B86:B89"/>
    <mergeCell ref="C86:C89"/>
    <mergeCell ref="E207:G207"/>
    <mergeCell ref="A175:C175"/>
    <mergeCell ref="A173:C173"/>
    <mergeCell ref="A174:C174"/>
    <mergeCell ref="A1:B1"/>
    <mergeCell ref="A4:B4"/>
    <mergeCell ref="A2:B2"/>
    <mergeCell ref="A9:C9"/>
    <mergeCell ref="A7:C7"/>
    <mergeCell ref="A45:C45"/>
    <mergeCell ref="A8:C8"/>
    <mergeCell ref="A35:C35"/>
    <mergeCell ref="A43:C43"/>
    <mergeCell ref="A44:C44"/>
    <mergeCell ref="A37:A40"/>
    <mergeCell ref="B37:B40"/>
    <mergeCell ref="A6:C6"/>
    <mergeCell ref="E6:G6"/>
    <mergeCell ref="A209:C209"/>
    <mergeCell ref="A231:C231"/>
    <mergeCell ref="A233:A236"/>
    <mergeCell ref="B233:B236"/>
    <mergeCell ref="C233:C236"/>
    <mergeCell ref="A207:C207"/>
    <mergeCell ref="A208:C208"/>
    <mergeCell ref="A199:C199"/>
    <mergeCell ref="A201:A204"/>
    <mergeCell ref="B201:B204"/>
    <mergeCell ref="C201:C204"/>
    <mergeCell ref="E201:E204"/>
    <mergeCell ref="F201:F204"/>
    <mergeCell ref="G201:G204"/>
    <mergeCell ref="E43:G43"/>
    <mergeCell ref="E44:G44"/>
    <mergeCell ref="E84:G84"/>
    <mergeCell ref="E86:E89"/>
    <mergeCell ref="F86:F89"/>
    <mergeCell ref="G86:G89"/>
    <mergeCell ref="E45:G45"/>
    <mergeCell ref="A5:G5"/>
    <mergeCell ref="E129:G129"/>
    <mergeCell ref="E130:G130"/>
    <mergeCell ref="E131:G131"/>
    <mergeCell ref="E173:G173"/>
    <mergeCell ref="E121:G121"/>
    <mergeCell ref="E123:E126"/>
    <mergeCell ref="F123:F126"/>
    <mergeCell ref="G123:G126"/>
    <mergeCell ref="E7:G7"/>
    <mergeCell ref="E8:G8"/>
    <mergeCell ref="E9:G9"/>
    <mergeCell ref="E35:G35"/>
    <mergeCell ref="E37:E40"/>
    <mergeCell ref="F37:F40"/>
    <mergeCell ref="G37:G40"/>
    <mergeCell ref="E174:G174"/>
    <mergeCell ref="E175:G175"/>
    <mergeCell ref="E199:G199"/>
    <mergeCell ref="E157:G157"/>
    <mergeCell ref="E165:G165"/>
    <mergeCell ref="E167:E170"/>
    <mergeCell ref="F167:F170"/>
    <mergeCell ref="G167:G170"/>
    <mergeCell ref="E208:G208"/>
    <mergeCell ref="E209:G209"/>
    <mergeCell ref="E231:G231"/>
    <mergeCell ref="E233:E236"/>
    <mergeCell ref="F233:F236"/>
    <mergeCell ref="G233:G236"/>
  </mergeCells>
  <conditionalFormatting sqref="C47">
    <cfRule type="cellIs" dxfId="11" priority="11" operator="equal">
      <formula>0</formula>
    </cfRule>
  </conditionalFormatting>
  <conditionalFormatting sqref="B47:B48">
    <cfRule type="containsBlanks" dxfId="10" priority="12">
      <formula>LEN(TRIM(B47))=0</formula>
    </cfRule>
  </conditionalFormatting>
  <conditionalFormatting sqref="B133:B156">
    <cfRule type="containsBlanks" dxfId="9" priority="10">
      <formula>LEN(TRIM(B133))=0</formula>
    </cfRule>
  </conditionalFormatting>
  <conditionalFormatting sqref="B166:B167">
    <cfRule type="containsBlanks" dxfId="8" priority="9">
      <formula>LEN(TRIM(B166))=0</formula>
    </cfRule>
  </conditionalFormatting>
  <conditionalFormatting sqref="G47">
    <cfRule type="cellIs" dxfId="7" priority="7" operator="equal">
      <formula>0</formula>
    </cfRule>
  </conditionalFormatting>
  <conditionalFormatting sqref="F47:F48">
    <cfRule type="containsBlanks" dxfId="6" priority="8">
      <formula>LEN(TRIM(F47))=0</formula>
    </cfRule>
  </conditionalFormatting>
  <conditionalFormatting sqref="G99">
    <cfRule type="cellIs" dxfId="5" priority="5" operator="equal">
      <formula>0</formula>
    </cfRule>
  </conditionalFormatting>
  <conditionalFormatting sqref="F99">
    <cfRule type="containsBlanks" dxfId="4" priority="6">
      <formula>LEN(TRIM(F99))=0</formula>
    </cfRule>
  </conditionalFormatting>
  <conditionalFormatting sqref="F133 F138:F148 F150:F156">
    <cfRule type="containsBlanks" dxfId="3" priority="4">
      <formula>LEN(TRIM(F133))=0</formula>
    </cfRule>
  </conditionalFormatting>
  <conditionalFormatting sqref="F166:F167">
    <cfRule type="containsBlanks" dxfId="2" priority="3">
      <formula>LEN(TRIM(F166))=0</formula>
    </cfRule>
  </conditionalFormatting>
  <conditionalFormatting sqref="F134">
    <cfRule type="containsBlanks" dxfId="1" priority="2">
      <formula>LEN(TRIM(F134))=0</formula>
    </cfRule>
  </conditionalFormatting>
  <conditionalFormatting sqref="F212">
    <cfRule type="containsBlanks" dxfId="0" priority="1">
      <formula>LEN(TRIM(F212))=0</formula>
    </cfRule>
  </conditionalFormatting>
  <pageMargins left="0.27374999999999999" right="0.19685039370078741" top="0.39083333333333331" bottom="0.39370078740157483" header="0.31496062992125984" footer="0.11811023622047245"/>
  <pageSetup paperSize="9" scale="10" orientation="portrait" r:id="rId1"/>
  <headerFooter>
    <oddHeader>&amp;L&amp;"-,Tučné"&amp;10Príloha č. 1 SP&amp;"-,Normálne" (časť č. 3 PZ)
&amp;"-,Tučné"Špecifikácia predmetu zákazky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9" ma:contentTypeDescription="Umožňuje vytvoriť nový dokument." ma:contentTypeScope="" ma:versionID="b92a4e48210f991f09033a84fb693a8e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707684832e87df792ee3b7dab92333c3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128DF9-B73C-4E12-8A4D-757E97FDC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4a89ae7e-656a-42bf-ad03-3d72afb34208"/>
    <ds:schemaRef ds:uri="353c5f44-adf8-48db-928d-2095515bab1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3. časť PZ - OSsP</vt:lpstr>
      <vt:lpstr>'3. časť PZ - OSsP'!Oblasť_tlače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Pšak Peter</cp:lastModifiedBy>
  <cp:revision/>
  <cp:lastPrinted>2019-03-26T08:26:29Z</cp:lastPrinted>
  <dcterms:created xsi:type="dcterms:W3CDTF">2017-07-13T08:04:58Z</dcterms:created>
  <dcterms:modified xsi:type="dcterms:W3CDTF">2019-06-12T12:04:22Z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