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427"/>
  <workbookPr/>
  <mc:AlternateContent xmlns:mc="http://schemas.openxmlformats.org/markup-compatibility/2006">
    <mc:Choice Requires="x15">
      <x15ac:absPath xmlns:x15ac="http://schemas.microsoft.com/office/spreadsheetml/2010/11/ac" url="E:\VO 2022\VO_potraviny_ziadost_BBSK\"/>
    </mc:Choice>
  </mc:AlternateContent>
  <xr:revisionPtr revIDLastSave="0" documentId="13_ncr:1_{8931B970-B01D-46E1-B12F-9451F4518737}" xr6:coauthVersionLast="47" xr6:coauthVersionMax="47" xr10:uidLastSave="{00000000-0000-0000-0000-000000000000}"/>
  <bookViews>
    <workbookView xWindow="-108" yWindow="-108" windowWidth="23256" windowHeight="12576" xr2:uid="{00000000-000D-0000-FFFF-FFFF00000000}"/>
  </bookViews>
  <sheets>
    <sheet name="Hárok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22" i="1" l="1"/>
  <c r="K22" i="1"/>
  <c r="J23" i="1"/>
  <c r="J24" i="1"/>
  <c r="K24" i="1"/>
  <c r="J25" i="1"/>
  <c r="J26" i="1"/>
  <c r="K26" i="1"/>
  <c r="J27" i="1"/>
  <c r="J28" i="1"/>
  <c r="K28" i="1"/>
  <c r="J29" i="1"/>
  <c r="J30" i="1"/>
  <c r="K30" i="1"/>
  <c r="J31" i="1"/>
  <c r="J32" i="1"/>
  <c r="K32" i="1"/>
  <c r="J33" i="1"/>
  <c r="J34" i="1"/>
  <c r="K34" i="1"/>
  <c r="J35" i="1"/>
  <c r="J36" i="1"/>
  <c r="K36" i="1"/>
  <c r="J37" i="1"/>
  <c r="J38" i="1"/>
  <c r="K38" i="1"/>
  <c r="J39" i="1"/>
  <c r="J40" i="1"/>
  <c r="K40" i="1"/>
  <c r="J41" i="1"/>
  <c r="J42" i="1"/>
  <c r="K42" i="1"/>
  <c r="J43" i="1"/>
  <c r="J44" i="1"/>
  <c r="K44" i="1"/>
  <c r="J45" i="1"/>
  <c r="J46" i="1"/>
  <c r="K46" i="1"/>
  <c r="J47" i="1"/>
  <c r="J48" i="1"/>
  <c r="K48" i="1"/>
  <c r="J49" i="1"/>
  <c r="J50" i="1"/>
  <c r="K50" i="1"/>
  <c r="J51" i="1"/>
  <c r="J52" i="1"/>
  <c r="K52" i="1"/>
  <c r="J53" i="1"/>
  <c r="J54" i="1"/>
  <c r="K54" i="1"/>
  <c r="J55" i="1"/>
  <c r="J56" i="1"/>
  <c r="K56" i="1"/>
  <c r="J57" i="1"/>
  <c r="J58" i="1"/>
  <c r="K58" i="1"/>
  <c r="J59" i="1"/>
  <c r="K59" i="1"/>
  <c r="J60" i="1"/>
  <c r="K60" i="1"/>
  <c r="J61" i="1"/>
  <c r="K61" i="1"/>
  <c r="J62" i="1"/>
  <c r="K62" i="1"/>
  <c r="I22" i="1"/>
  <c r="I23" i="1"/>
  <c r="K23" i="1" s="1"/>
  <c r="I24" i="1"/>
  <c r="I25" i="1"/>
  <c r="K25" i="1" s="1"/>
  <c r="I26" i="1"/>
  <c r="I27" i="1"/>
  <c r="K27" i="1" s="1"/>
  <c r="I28" i="1"/>
  <c r="I29" i="1"/>
  <c r="K29" i="1" s="1"/>
  <c r="I30" i="1"/>
  <c r="I31" i="1"/>
  <c r="K31" i="1" s="1"/>
  <c r="I32" i="1"/>
  <c r="I33" i="1"/>
  <c r="K33" i="1" s="1"/>
  <c r="I34" i="1"/>
  <c r="I35" i="1"/>
  <c r="K35" i="1" s="1"/>
  <c r="I36" i="1"/>
  <c r="I37" i="1"/>
  <c r="K37" i="1" s="1"/>
  <c r="I38" i="1"/>
  <c r="I39" i="1"/>
  <c r="K39" i="1" s="1"/>
  <c r="I40" i="1"/>
  <c r="I41" i="1"/>
  <c r="K41" i="1" s="1"/>
  <c r="I42" i="1"/>
  <c r="I43" i="1"/>
  <c r="K43" i="1" s="1"/>
  <c r="I44" i="1"/>
  <c r="I45" i="1"/>
  <c r="K45" i="1" s="1"/>
  <c r="I46" i="1"/>
  <c r="I47" i="1"/>
  <c r="K47" i="1" s="1"/>
  <c r="I48" i="1"/>
  <c r="I49" i="1"/>
  <c r="K49" i="1" s="1"/>
  <c r="I50" i="1"/>
  <c r="I51" i="1"/>
  <c r="K51" i="1" s="1"/>
  <c r="I52" i="1"/>
  <c r="I53" i="1"/>
  <c r="K53" i="1" s="1"/>
  <c r="I54" i="1"/>
  <c r="I55" i="1"/>
  <c r="K55" i="1" s="1"/>
  <c r="I56" i="1"/>
  <c r="I57" i="1"/>
  <c r="K57" i="1" s="1"/>
  <c r="I58" i="1"/>
  <c r="J21" i="1"/>
  <c r="J63" i="1" s="1"/>
  <c r="I21" i="1"/>
  <c r="K21" i="1" s="1"/>
  <c r="K63" i="1" l="1"/>
</calcChain>
</file>

<file path=xl/sharedStrings.xml><?xml version="1.0" encoding="utf-8"?>
<sst xmlns="http://schemas.openxmlformats.org/spreadsheetml/2006/main" count="128" uniqueCount="83">
  <si>
    <t>Por.č.</t>
  </si>
  <si>
    <t>Predpokladané množstvo</t>
  </si>
  <si>
    <t>MJ</t>
  </si>
  <si>
    <t>Jedn. cena bez DPH v eur</t>
  </si>
  <si>
    <t>kg</t>
  </si>
  <si>
    <t>Cena v EUR za celý predmet zákazky</t>
  </si>
  <si>
    <t>x</t>
  </si>
  <si>
    <t>IČO:</t>
  </si>
  <si>
    <t>Cena spolu bez DPH</t>
  </si>
  <si>
    <t>Cena spolu s DPH</t>
  </si>
  <si>
    <t xml:space="preserve">Dodávateľ je pri dodávke tovaru zaviazaný dodržiavať hygienické zásady, normy a predpisy na prepravu, skladovanie a manipuláciu s predmetom zákazky v zmysle platnej legislatívy. Dodávateľ sa zaväzuje odberateľovi znížiť jednotkové ceny kedykoľvek počas trvania zmluvy, a to v prípade zavedenia tzv. akciových cien tovaru na trhu , alebo pri celoplošnom znižovaní cien jednotlivých druhov potravín. Tovar musí byť dodaný v požadovanej akosti a kvalite v zmysle zákona o potravinách, potravinovom kódexe a platných legislatívnych požiadavkách pre tieto tovary. </t>
  </si>
  <si>
    <t xml:space="preserve">Dodávateľ sa zaväzuje dodávať tovar podľa podmienok uvedených v rámcovej dohode. </t>
  </si>
  <si>
    <t>Objednávateľ môže tovar objednávať v ľubovoľných množstvách a baleniach, podľa aktuálnej potreby a počtu stravníkov.</t>
  </si>
  <si>
    <t xml:space="preserve">Jednotková cena tovaru musí byť dodržaná bez ohľadu na veľkosť balenia. </t>
  </si>
  <si>
    <t>Uvedené množstvo tovaru je orientačné a nie je pre OvZP záväzné.</t>
  </si>
  <si>
    <t>Konkrétny (obchodný) názov uchádzačom ponúkaného výrobku</t>
  </si>
  <si>
    <t>Informácie o uchádzačovi:</t>
  </si>
  <si>
    <t>Názov:</t>
  </si>
  <si>
    <t>Sídlo:</t>
  </si>
  <si>
    <t>Kontaktná osoba:</t>
  </si>
  <si>
    <t>Kontakt (telefón, e-mail):</t>
  </si>
  <si>
    <t>Sadzba DPH 10%,20%</t>
  </si>
  <si>
    <t xml:space="preserve">Predkladateľ ponuky spĺňa nasledovné:
- má oprávnenie dodávať tovar, ktorý zodpovedá  predmetu zákazky,
- nie je vedený v registri osôb so zákazom účasti vo verejnom obstarávaní, ktorý vedie Úrad pre verejné obstarávanie podľa § 183 zákona,
- disponuje dokladom o správnej výrobnej praxi, správnej hygienickej praxi (HACCP Systém analýzy rizika a stanovenia kritických kontrolných bodov vo výrobe),
- má platné osvedčenie Regionálnej veterinárnej a potravinovej správy SR o hygienickej spôsobilosti dopravného prostriedku na prepravu potravín a surovín v zmysle potravinového kódexu SR alebo platnej legislatívy.
</t>
  </si>
  <si>
    <t>PODPIS A PEČIATKA UCHÁDZAČA</t>
  </si>
  <si>
    <t>II. Dodacie podmienky</t>
  </si>
  <si>
    <t>I. Rozsah a množstvo predmetu zákazky</t>
  </si>
  <si>
    <r>
      <t xml:space="preserve">„Predmet zákazky – produkt je v celom rozsahu opísaný tak, aby bol presne a zrozumiteľne špecifikovaný. Ak niektorý z použitých parametrov, alebo rozpätie parametrov identifikuje konkrétny typ produktu, alebo produkt konkrétneho výrobcu, verejný obstarávateľ umožňuje nahradiť takýto produkt ekvivalentným produktom pod podmienkou, že ekvivalentný produkt bude spĺňať rovnaké zloženia produktu, ktoré sú nevyhnutné na zabezpečenie účelu, na ktoré sú uvedené produkty určené. </t>
    </r>
    <r>
      <rPr>
        <sz val="11"/>
        <color rgb="FFFF0000"/>
        <rFont val="Calibri"/>
        <family val="2"/>
        <charset val="238"/>
        <scheme val="minor"/>
      </rPr>
      <t xml:space="preserve">Pri produktoch konkrétnej značky, môže uchádzač predložiť aj ekvivalenty inej značky v rovnakej alebo vyššej kvalite."
</t>
    </r>
    <r>
      <rPr>
        <sz val="11"/>
        <color theme="1"/>
        <rFont val="Calibri"/>
        <family val="2"/>
        <charset val="238"/>
        <scheme val="minor"/>
      </rPr>
      <t xml:space="preserve">
</t>
    </r>
  </si>
  <si>
    <t>V ................................................, dňa ....................</t>
  </si>
  <si>
    <t>Názov zákazky:</t>
  </si>
  <si>
    <t>*) Nehodiace sa prečiarknite, príp. vymažte.</t>
  </si>
  <si>
    <r>
      <t xml:space="preserve">Uchádzač vyhlasuje, že </t>
    </r>
    <r>
      <rPr>
        <b/>
        <sz val="11"/>
        <color theme="1"/>
        <rFont val="Arial"/>
        <family val="2"/>
        <charset val="238"/>
      </rPr>
      <t>JE / NIE JE</t>
    </r>
    <r>
      <rPr>
        <sz val="11"/>
        <color theme="1"/>
        <rFont val="Arial"/>
        <family val="2"/>
        <charset val="238"/>
      </rPr>
      <t>* platiteľom DPH.</t>
    </r>
  </si>
  <si>
    <r>
      <t xml:space="preserve">Uchádzač je </t>
    </r>
    <r>
      <rPr>
        <b/>
        <sz val="11"/>
        <color theme="1"/>
        <rFont val="Arial"/>
        <family val="2"/>
        <charset val="238"/>
      </rPr>
      <t>evidovaný/nemá povinnosť byť evidovaný*</t>
    </r>
    <r>
      <rPr>
        <sz val="11"/>
        <color theme="1"/>
        <rFont val="Arial"/>
        <family val="2"/>
        <charset val="238"/>
      </rPr>
      <t xml:space="preserve"> v Registri partnerov verejného sektora.</t>
    </r>
  </si>
  <si>
    <t>Zabezpečenie dodávky potravín pre Školskú jedáleň ako súčasť Gymnázia Milana Rúfusa</t>
  </si>
  <si>
    <t>Cena stanovená za predmet zákazky obsahuje všetky náklady súvisiace s predmetom obstarávania v súlade s opisom predmetu zákazky. V súvislosti s obstaraním predmetu zákazky nevzniknú verejnému obstarávateľovi  žiadne iné dodatočné náklady.</t>
  </si>
  <si>
    <t>Predložením cenovej ponuky uchádzač súhlasí s podmienkami určenými verejným obstarávateľom.</t>
  </si>
  <si>
    <t>Špecifikácia ponúkaného tovaru a cenová kalkulácia</t>
  </si>
  <si>
    <t>Príloha č. 1 Výzvy</t>
  </si>
  <si>
    <t>Špecifikácia ponúkaného tovaru - opis uchádzačom ponúknutého výrobku</t>
  </si>
  <si>
    <t>Názov tovaru a špecifikácia</t>
  </si>
  <si>
    <t>4. časť - Mrazené výrobky</t>
  </si>
  <si>
    <t>Mrazené kuracie prsia gastro, Slovensko, balenie po 5 kg</t>
  </si>
  <si>
    <t>Kuracie prsia supreme 2 kg (chované na slamenej výstelke, bez použitia antibiotík či rastových hormónov)</t>
  </si>
  <si>
    <t>Mrazené kuracie prsia porciované Slovensko - balenie od 0,00 kg do 1,00 kg na táckach</t>
  </si>
  <si>
    <t>Mrazené kuracie stehná - kalibrované 180 g</t>
  </si>
  <si>
    <t>Mrazené kuracie stehná - kalibrované 220 g</t>
  </si>
  <si>
    <t>Mrazené morčacie prsia - balenie od 0,00 kg do 2,00 kg</t>
  </si>
  <si>
    <t>Mrazené kačacie prsia bez kosti s kožou - kalibrované od 200 g do 250 g</t>
  </si>
  <si>
    <t>Mrazené kura bez drobkov - balenie 12 kg</t>
  </si>
  <si>
    <t>Mrazené kuracie rezne zo stehna balené 600g - 700g</t>
  </si>
  <si>
    <t>Mrazený kurací rezeň zo stehna - balenie od 0 kg do 2 kg</t>
  </si>
  <si>
    <t>Mrazená kuracia pečeň – Slovensko - balenie po 500 g</t>
  </si>
  <si>
    <t>Mrazené rybie filé Pangasius 95 % - balenie od 1 kg do 5 kg</t>
  </si>
  <si>
    <t>Mrazené rybie filé Pangásius, glazúrovaný, gastro balenie od 1 kg do 5 kg</t>
  </si>
  <si>
    <t>Mrazený losos filety s kožou, balenie po 600 g</t>
  </si>
  <si>
    <t>Mrazený losos bez kože - balenie po 150 g</t>
  </si>
  <si>
    <t>Mrazené rybie filé porciované 95 % - kalibrácia 120 g, balenie 6 kg</t>
  </si>
  <si>
    <t>Mrazené rybie filé porciované 95 % - kalibrácia 150 g, balenie 6 kg</t>
  </si>
  <si>
    <t>Mrazené hoki filety s kožou - balenie po 1 kg</t>
  </si>
  <si>
    <t>Mrazené ryby Tilapia 95% - balenie po 5 kg</t>
  </si>
  <si>
    <t xml:space="preserve">Jedn. cenas DPH  </t>
  </si>
  <si>
    <t>Mrazená brokolica - bal.2,50 kg</t>
  </si>
  <si>
    <t>Mrazený karfiol – bal. 2,50 kg</t>
  </si>
  <si>
    <t xml:space="preserve">Mrazené fazuľkové struky – bal. 2,50 kg </t>
  </si>
  <si>
    <t>Mrazený hrášok – bal. 2,50 kg</t>
  </si>
  <si>
    <t>Mrazená kukurica – bal. 2,50 kg</t>
  </si>
  <si>
    <t>Mrazené lečo – bal. 2,50 kg</t>
  </si>
  <si>
    <t>Mrazené šampiňóny – bal. 2,50 kg</t>
  </si>
  <si>
    <t>Mrazený špenát – bal. 2,50 kg</t>
  </si>
  <si>
    <t xml:space="preserve">Mrazená zelenina 6-mix (karfiól, kalerab, karotka, fazuľa struková, petržlen, zeler, pór) – bal. 2,50 kg </t>
  </si>
  <si>
    <t>Mrazená zelenina Vinická (karfiól, mrkva, fazuľa struková, petržlen, zeler, hrášok) alebo ekvivalent – bal. 2,50 kg</t>
  </si>
  <si>
    <t>Mrazená zelenina Janko (hrášok, mrkva) alebo ekvivalent– bal. 2,50 kg</t>
  </si>
  <si>
    <t>Mrazená zelenina Katka (mrkva, zeler, petržlen) alebo ekvivalent – bal. 2,50 kg</t>
  </si>
  <si>
    <t xml:space="preserve">Mrazená zelenina Wok mix (mrkva, cibuľa, kápia, kukurička, bambus. výhonky, fazuľka, čínska huba) alebo ekvivalent – bal. 2,50 kg </t>
  </si>
  <si>
    <t>Mrazená zelenina Cisárská (mrkva, karfiól, brokolica) alebo ekvivalent – bal. 2,50 kg</t>
  </si>
  <si>
    <t xml:space="preserve">Mrazená zelenina Kráľovská (mrkva, hrášok, kukurica) alebo ekvivalent – bal. 2,50 kg </t>
  </si>
  <si>
    <t>Mrazená tekvica – bal. 12 kg</t>
  </si>
  <si>
    <t>Mrazené maliny – bal. 2,50 kg</t>
  </si>
  <si>
    <t>Mrazené jahody – bal. 2,50 kg</t>
  </si>
  <si>
    <t>Mrazené ovocie lesná zmes (min. jahody, maliny, čučoriedky, černice,...) – bal. 2,50 kg</t>
  </si>
  <si>
    <t>Mrazené zemiakové knedle slivkové – bal. 2,5 kg</t>
  </si>
  <si>
    <t>Zeleninové hranolky 2 kg 4 ks kartón</t>
  </si>
  <si>
    <t>Lokše zemiakové 600g 10 ks 50 ks v kartóne</t>
  </si>
  <si>
    <t xml:space="preserve">Hranolky pečené v rúre 2,50 kg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</si>
</sst>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 [$€-1]_-;\-* #,##0.00\ [$€-1]_-;_-* &quot;-&quot;??\ [$€-1]_-;_-@_-"/>
  </numFmts>
  <fonts count="12" x14ac:knownFonts="1">
    <font>
      <sz val="11"/>
      <color theme="1"/>
      <name val="Calibri"/>
      <family val="2"/>
      <charset val="238"/>
      <scheme val="minor"/>
    </font>
    <font>
      <b/>
      <sz val="11"/>
      <color theme="1"/>
      <name val="Calibri"/>
      <family val="2"/>
      <charset val="238"/>
      <scheme val="minor"/>
    </font>
    <font>
      <b/>
      <sz val="10"/>
      <color rgb="FF000000"/>
      <name val="Arial"/>
      <family val="2"/>
      <charset val="238"/>
    </font>
    <font>
      <b/>
      <sz val="16"/>
      <color theme="1"/>
      <name val="Calibri"/>
      <family val="2"/>
      <charset val="238"/>
      <scheme val="minor"/>
    </font>
    <font>
      <sz val="10"/>
      <name val="Arial"/>
      <family val="2"/>
      <charset val="238"/>
    </font>
    <font>
      <sz val="10"/>
      <color theme="1"/>
      <name val="Arial"/>
      <family val="2"/>
      <charset val="238"/>
    </font>
    <font>
      <sz val="11"/>
      <color rgb="FFFF0000"/>
      <name val="Calibri"/>
      <family val="2"/>
      <charset val="238"/>
      <scheme val="minor"/>
    </font>
    <font>
      <b/>
      <sz val="10"/>
      <color theme="1"/>
      <name val="Arial"/>
      <family val="2"/>
      <charset val="238"/>
    </font>
    <font>
      <u/>
      <sz val="11"/>
      <color theme="10"/>
      <name val="Calibri"/>
      <family val="2"/>
      <charset val="238"/>
    </font>
    <font>
      <sz val="11"/>
      <color theme="1"/>
      <name val="Arial"/>
      <family val="2"/>
      <charset val="238"/>
    </font>
    <font>
      <b/>
      <sz val="11"/>
      <color theme="1"/>
      <name val="Arial"/>
      <family val="2"/>
      <charset val="238"/>
    </font>
    <font>
      <sz val="10"/>
      <color rgb="FF000000"/>
      <name val="Arial"/>
      <family val="2"/>
      <charset val="238"/>
    </font>
  </fonts>
  <fills count="5">
    <fill>
      <patternFill patternType="none"/>
    </fill>
    <fill>
      <patternFill patternType="gray125"/>
    </fill>
    <fill>
      <patternFill patternType="solid">
        <fgColor rgb="FFD9D9D9"/>
        <bgColor indexed="64"/>
      </patternFill>
    </fill>
    <fill>
      <patternFill patternType="solid">
        <fgColor theme="6" tint="0.39997558519241921"/>
        <bgColor indexed="64"/>
      </patternFill>
    </fill>
    <fill>
      <patternFill patternType="solid">
        <fgColor theme="0" tint="-0.14999847407452621"/>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s>
  <cellStyleXfs count="3">
    <xf numFmtId="0" fontId="0" fillId="0" borderId="0"/>
    <xf numFmtId="0" fontId="4" fillId="0" borderId="0"/>
    <xf numFmtId="0" fontId="8" fillId="0" borderId="0" applyNumberFormat="0" applyFill="0" applyBorder="0" applyAlignment="0" applyProtection="0">
      <alignment vertical="top"/>
      <protection locked="0"/>
    </xf>
  </cellStyleXfs>
  <cellXfs count="55">
    <xf numFmtId="0" fontId="0" fillId="0" borderId="0" xfId="0"/>
    <xf numFmtId="0" fontId="3" fillId="0" borderId="0" xfId="0" applyFont="1"/>
    <xf numFmtId="0" fontId="0" fillId="0" borderId="0" xfId="0" applyAlignment="1">
      <alignment horizontal="left" wrapText="1"/>
    </xf>
    <xf numFmtId="0" fontId="2" fillId="2" borderId="1" xfId="0" applyFont="1" applyFill="1" applyBorder="1" applyAlignment="1">
      <alignment horizontal="center" vertical="center" wrapText="1"/>
    </xf>
    <xf numFmtId="0" fontId="0" fillId="0" borderId="0" xfId="0" applyAlignment="1">
      <alignment horizontal="left" vertical="top" wrapText="1"/>
    </xf>
    <xf numFmtId="0" fontId="1" fillId="0" borderId="0" xfId="0" applyFont="1"/>
    <xf numFmtId="0" fontId="0" fillId="0" borderId="0" xfId="0" applyFont="1" applyAlignment="1">
      <alignment horizontal="left"/>
    </xf>
    <xf numFmtId="0" fontId="0" fillId="0" borderId="0" xfId="0" applyBorder="1" applyAlignment="1">
      <alignment horizontal="left"/>
    </xf>
    <xf numFmtId="0" fontId="0" fillId="0" borderId="0" xfId="0" applyAlignment="1">
      <alignment horizontal="right" vertical="center"/>
    </xf>
    <xf numFmtId="0" fontId="7" fillId="0" borderId="0" xfId="0" applyFont="1" applyAlignment="1">
      <alignment vertical="center"/>
    </xf>
    <xf numFmtId="0" fontId="5" fillId="0" borderId="4" xfId="0" applyFont="1" applyBorder="1" applyAlignment="1">
      <alignment horizontal="center"/>
    </xf>
    <xf numFmtId="164" fontId="5" fillId="3" borderId="1" xfId="0" applyNumberFormat="1" applyFont="1" applyFill="1" applyBorder="1"/>
    <xf numFmtId="0" fontId="0" fillId="0" borderId="0" xfId="0" applyAlignment="1">
      <alignment horizontal="left" vertical="top" wrapText="1"/>
    </xf>
    <xf numFmtId="0" fontId="0" fillId="0" borderId="0" xfId="0" applyAlignment="1">
      <alignment horizontal="left" wrapText="1"/>
    </xf>
    <xf numFmtId="0" fontId="0" fillId="0" borderId="0" xfId="0" applyFont="1" applyAlignment="1">
      <alignment horizontal="left"/>
    </xf>
    <xf numFmtId="0" fontId="5" fillId="0" borderId="0" xfId="0" applyFont="1" applyAlignment="1">
      <alignment horizontal="left" vertical="center"/>
    </xf>
    <xf numFmtId="0" fontId="5" fillId="0" borderId="0" xfId="0" applyFont="1"/>
    <xf numFmtId="0" fontId="0" fillId="0" borderId="7" xfId="0" applyBorder="1"/>
    <xf numFmtId="0" fontId="0" fillId="0" borderId="0" xfId="0"/>
    <xf numFmtId="0" fontId="5" fillId="0" borderId="0" xfId="0" applyFont="1" applyBorder="1" applyAlignment="1">
      <alignment horizontal="left" vertical="center"/>
    </xf>
    <xf numFmtId="0" fontId="5" fillId="0" borderId="0" xfId="0" applyFont="1" applyBorder="1" applyAlignment="1">
      <alignment vertical="center"/>
    </xf>
    <xf numFmtId="0" fontId="0" fillId="0" borderId="0" xfId="0" applyAlignment="1">
      <alignment horizontal="right"/>
    </xf>
    <xf numFmtId="0" fontId="0" fillId="0" borderId="0" xfId="0" applyFont="1" applyBorder="1" applyAlignment="1">
      <alignment horizontal="left"/>
    </xf>
    <xf numFmtId="0" fontId="5" fillId="0" borderId="1" xfId="0" applyFont="1" applyBorder="1" applyAlignment="1">
      <alignment horizontal="center" vertical="center"/>
    </xf>
    <xf numFmtId="0" fontId="7" fillId="4" borderId="4" xfId="0" applyFont="1" applyFill="1" applyBorder="1" applyAlignment="1">
      <alignment horizontal="left" vertical="center"/>
    </xf>
    <xf numFmtId="0" fontId="7" fillId="4" borderId="1" xfId="0" applyFont="1" applyFill="1" applyBorder="1"/>
    <xf numFmtId="0" fontId="5" fillId="4" borderId="1" xfId="0" applyFont="1" applyFill="1" applyBorder="1"/>
    <xf numFmtId="0" fontId="3" fillId="0" borderId="0" xfId="0" applyFont="1" applyAlignment="1">
      <alignment horizontal="center"/>
    </xf>
    <xf numFmtId="0" fontId="9" fillId="0" borderId="2" xfId="0" applyFont="1" applyBorder="1" applyAlignment="1">
      <alignment horizontal="left" vertical="center"/>
    </xf>
    <xf numFmtId="0" fontId="9" fillId="0" borderId="5" xfId="0" applyFont="1" applyBorder="1" applyAlignment="1">
      <alignment horizontal="left" vertical="center"/>
    </xf>
    <xf numFmtId="0" fontId="9" fillId="0" borderId="3" xfId="0" applyFont="1" applyBorder="1" applyAlignment="1">
      <alignment horizontal="left" vertical="center"/>
    </xf>
    <xf numFmtId="0" fontId="5" fillId="0" borderId="0" xfId="0" applyFont="1" applyAlignment="1">
      <alignment horizontal="left" wrapText="1"/>
    </xf>
    <xf numFmtId="0" fontId="0" fillId="0" borderId="0" xfId="0" applyAlignment="1">
      <alignment horizontal="left" vertical="top" wrapText="1"/>
    </xf>
    <xf numFmtId="0" fontId="0" fillId="0" borderId="0" xfId="0" applyAlignment="1">
      <alignment horizontal="left" wrapText="1"/>
    </xf>
    <xf numFmtId="0" fontId="0" fillId="0" borderId="0" xfId="0" applyFont="1" applyAlignment="1">
      <alignment horizontal="left"/>
    </xf>
    <xf numFmtId="0" fontId="0" fillId="0" borderId="1" xfId="0" applyBorder="1" applyAlignment="1">
      <alignment horizontal="left"/>
    </xf>
    <xf numFmtId="0" fontId="0" fillId="0" borderId="6" xfId="0" applyFont="1" applyBorder="1" applyAlignment="1">
      <alignment horizontal="left"/>
    </xf>
    <xf numFmtId="0" fontId="0" fillId="0" borderId="7" xfId="0" applyBorder="1" applyAlignment="1">
      <alignment horizontal="center" vertical="center"/>
    </xf>
    <xf numFmtId="0" fontId="0" fillId="0" borderId="8" xfId="0" applyBorder="1" applyAlignment="1">
      <alignment horizontal="center"/>
    </xf>
    <xf numFmtId="0" fontId="5" fillId="0" borderId="3" xfId="0" applyFont="1" applyBorder="1" applyAlignment="1">
      <alignment horizontal="center" vertical="center"/>
    </xf>
    <xf numFmtId="0" fontId="2" fillId="2" borderId="9" xfId="0" applyFont="1" applyFill="1" applyBorder="1" applyAlignment="1">
      <alignment horizontal="center" vertical="center" wrapText="1"/>
    </xf>
    <xf numFmtId="0" fontId="11" fillId="0" borderId="1" xfId="0" applyFont="1" applyBorder="1" applyAlignment="1">
      <alignment vertical="center" wrapText="1"/>
    </xf>
    <xf numFmtId="9" fontId="11" fillId="0" borderId="1" xfId="0" applyNumberFormat="1" applyFont="1" applyBorder="1" applyAlignment="1">
      <alignment horizontal="right" vertical="center"/>
    </xf>
    <xf numFmtId="0" fontId="11"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1" xfId="0" applyFont="1" applyFill="1" applyBorder="1" applyAlignment="1">
      <alignment horizontal="center" vertical="center" wrapText="1"/>
    </xf>
    <xf numFmtId="3" fontId="5" fillId="0" borderId="3" xfId="0" applyNumberFormat="1" applyFont="1" applyFill="1" applyBorder="1" applyAlignment="1">
      <alignment horizontal="center" vertical="center"/>
    </xf>
    <xf numFmtId="3" fontId="5" fillId="0" borderId="1" xfId="0" applyNumberFormat="1" applyFont="1" applyFill="1" applyBorder="1" applyAlignment="1">
      <alignment horizontal="center" vertical="center"/>
    </xf>
    <xf numFmtId="0" fontId="5" fillId="0" borderId="3" xfId="0" applyFont="1" applyFill="1" applyBorder="1" applyAlignment="1">
      <alignment horizontal="center" vertical="center"/>
    </xf>
    <xf numFmtId="0" fontId="5" fillId="0" borderId="1" xfId="0" applyFont="1" applyFill="1" applyBorder="1" applyAlignment="1">
      <alignment horizontal="center" vertical="center"/>
    </xf>
    <xf numFmtId="0" fontId="11" fillId="0" borderId="1" xfId="0" applyFont="1" applyFill="1" applyBorder="1" applyAlignment="1">
      <alignment horizontal="left" vertical="center" wrapText="1"/>
    </xf>
    <xf numFmtId="0" fontId="11" fillId="0" borderId="1" xfId="0" applyFont="1" applyFill="1" applyBorder="1" applyAlignment="1">
      <alignment horizontal="right" vertical="center" wrapText="1"/>
    </xf>
    <xf numFmtId="164" fontId="11" fillId="0" borderId="3" xfId="0" applyNumberFormat="1" applyFont="1" applyFill="1" applyBorder="1" applyAlignment="1">
      <alignment horizontal="center" vertical="center" wrapText="1"/>
    </xf>
    <xf numFmtId="164" fontId="11" fillId="0" borderId="1" xfId="0" applyNumberFormat="1" applyFont="1" applyFill="1" applyBorder="1" applyAlignment="1">
      <alignment horizontal="center" vertical="center" wrapText="1"/>
    </xf>
    <xf numFmtId="0" fontId="11" fillId="0" borderId="4" xfId="0" applyFont="1" applyBorder="1" applyAlignment="1">
      <alignment vertical="center" wrapText="1"/>
    </xf>
  </cellXfs>
  <cellStyles count="3">
    <cellStyle name="Hypertextové prepojenie 2" xfId="2" xr:uid="{2C54D0C1-9329-42C9-B8F6-64C4638D625C}"/>
    <cellStyle name="Normálna" xfId="0" builtinId="0"/>
    <cellStyle name="normálne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85"/>
  <sheetViews>
    <sheetView tabSelected="1" view="pageBreakPreview" topLeftCell="A49" zoomScale="85" zoomScaleNormal="100" zoomScaleSheetLayoutView="85" workbookViewId="0">
      <selection activeCell="G21" sqref="G21:H62"/>
    </sheetView>
  </sheetViews>
  <sheetFormatPr defaultRowHeight="14.4" x14ac:dyDescent="0.3"/>
  <cols>
    <col min="1" max="1" width="7.33203125" customWidth="1"/>
    <col min="2" max="2" width="40.77734375" customWidth="1"/>
    <col min="3" max="3" width="35.6640625" customWidth="1"/>
    <col min="4" max="4" width="35.6640625" style="18" customWidth="1"/>
    <col min="5" max="5" width="15.33203125" customWidth="1"/>
    <col min="7" max="7" width="11.5546875" customWidth="1"/>
    <col min="8" max="8" width="10.5546875" customWidth="1"/>
    <col min="9" max="9" width="12.6640625" customWidth="1"/>
    <col min="10" max="10" width="13.109375" customWidth="1"/>
    <col min="11" max="11" width="15.44140625" customWidth="1"/>
  </cols>
  <sheetData>
    <row r="1" spans="1:11" s="18" customFormat="1" x14ac:dyDescent="0.3">
      <c r="K1" s="21" t="s">
        <v>36</v>
      </c>
    </row>
    <row r="2" spans="1:11" ht="21" x14ac:dyDescent="0.4">
      <c r="A2" s="27" t="s">
        <v>35</v>
      </c>
      <c r="B2" s="27"/>
      <c r="C2" s="27"/>
      <c r="D2" s="27"/>
      <c r="E2" s="27"/>
      <c r="F2" s="27"/>
      <c r="G2" s="27"/>
      <c r="H2" s="27"/>
      <c r="I2" s="27"/>
      <c r="J2" s="27"/>
      <c r="K2" s="27"/>
    </row>
    <row r="3" spans="1:11" ht="21" x14ac:dyDescent="0.4">
      <c r="A3" s="1"/>
    </row>
    <row r="4" spans="1:11" x14ac:dyDescent="0.3">
      <c r="A4" s="5" t="s">
        <v>28</v>
      </c>
      <c r="C4" t="s">
        <v>32</v>
      </c>
    </row>
    <row r="5" spans="1:11" x14ac:dyDescent="0.3">
      <c r="A5" s="5"/>
      <c r="C5" t="s">
        <v>39</v>
      </c>
    </row>
    <row r="6" spans="1:11" s="18" customFormat="1" x14ac:dyDescent="0.3">
      <c r="A6" s="5"/>
    </row>
    <row r="7" spans="1:11" x14ac:dyDescent="0.3">
      <c r="A7" s="5" t="s">
        <v>16</v>
      </c>
    </row>
    <row r="8" spans="1:11" x14ac:dyDescent="0.3">
      <c r="A8" s="34" t="s">
        <v>17</v>
      </c>
      <c r="B8" s="34"/>
      <c r="C8" s="35"/>
      <c r="D8" s="35"/>
      <c r="E8" s="35"/>
      <c r="F8" s="35"/>
      <c r="G8" s="35"/>
      <c r="H8" s="35"/>
      <c r="I8" s="35"/>
      <c r="J8" s="35"/>
      <c r="K8" s="35"/>
    </row>
    <row r="9" spans="1:11" x14ac:dyDescent="0.3">
      <c r="A9" s="34" t="s">
        <v>18</v>
      </c>
      <c r="B9" s="36"/>
      <c r="C9" s="35"/>
      <c r="D9" s="35"/>
      <c r="E9" s="35"/>
      <c r="F9" s="35"/>
      <c r="G9" s="35"/>
      <c r="H9" s="35"/>
      <c r="I9" s="35"/>
      <c r="J9" s="35"/>
      <c r="K9" s="35"/>
    </row>
    <row r="10" spans="1:11" x14ac:dyDescent="0.3">
      <c r="A10" s="34" t="s">
        <v>7</v>
      </c>
      <c r="B10" s="34"/>
      <c r="C10" s="35"/>
      <c r="D10" s="35"/>
      <c r="E10" s="35"/>
      <c r="F10" s="35"/>
      <c r="G10" s="35"/>
      <c r="H10" s="35"/>
      <c r="I10" s="35"/>
      <c r="J10" s="35"/>
      <c r="K10" s="35"/>
    </row>
    <row r="11" spans="1:11" x14ac:dyDescent="0.3">
      <c r="A11" s="6" t="s">
        <v>19</v>
      </c>
      <c r="B11" s="6"/>
      <c r="C11" s="35"/>
      <c r="D11" s="35"/>
      <c r="E11" s="35"/>
      <c r="F11" s="35"/>
      <c r="G11" s="35"/>
      <c r="H11" s="35"/>
      <c r="I11" s="35"/>
      <c r="J11" s="35"/>
      <c r="K11" s="35"/>
    </row>
    <row r="12" spans="1:11" x14ac:dyDescent="0.3">
      <c r="A12" s="6" t="s">
        <v>20</v>
      </c>
      <c r="B12" s="6"/>
      <c r="C12" s="35"/>
      <c r="D12" s="35"/>
      <c r="E12" s="35"/>
      <c r="F12" s="35"/>
      <c r="G12" s="35"/>
      <c r="H12" s="35"/>
      <c r="I12" s="35"/>
      <c r="J12" s="35"/>
      <c r="K12" s="35"/>
    </row>
    <row r="13" spans="1:11" x14ac:dyDescent="0.3">
      <c r="A13" s="14"/>
      <c r="B13" s="14"/>
      <c r="C13" s="22"/>
      <c r="D13" s="22"/>
      <c r="E13" s="22"/>
      <c r="F13" s="7"/>
      <c r="G13" s="7"/>
      <c r="H13" s="7"/>
      <c r="I13" s="7"/>
      <c r="J13" s="7"/>
      <c r="K13" s="7"/>
    </row>
    <row r="14" spans="1:11" x14ac:dyDescent="0.3">
      <c r="A14" s="28" t="s">
        <v>30</v>
      </c>
      <c r="B14" s="29"/>
      <c r="C14" s="29"/>
      <c r="D14" s="29"/>
      <c r="E14" s="30"/>
      <c r="F14" s="7"/>
      <c r="G14" s="7"/>
      <c r="H14" s="7"/>
      <c r="I14" s="7"/>
      <c r="J14" s="7"/>
      <c r="K14" s="7"/>
    </row>
    <row r="15" spans="1:11" x14ac:dyDescent="0.3">
      <c r="A15" s="28" t="s">
        <v>31</v>
      </c>
      <c r="B15" s="29"/>
      <c r="C15" s="29"/>
      <c r="D15" s="29"/>
      <c r="E15" s="30"/>
      <c r="F15" s="7"/>
      <c r="G15" s="7"/>
      <c r="H15" s="7"/>
      <c r="I15" s="7"/>
      <c r="J15" s="7"/>
      <c r="K15" s="7"/>
    </row>
    <row r="16" spans="1:11" x14ac:dyDescent="0.3">
      <c r="B16" s="20"/>
      <c r="C16" s="19"/>
      <c r="D16" s="19"/>
      <c r="E16" s="19"/>
      <c r="F16" s="7"/>
      <c r="G16" s="7"/>
      <c r="H16" s="7"/>
      <c r="I16" s="7"/>
      <c r="J16" s="7"/>
      <c r="K16" s="7"/>
    </row>
    <row r="17" spans="1:11" s="18" customFormat="1" x14ac:dyDescent="0.3">
      <c r="A17" s="18" t="s">
        <v>29</v>
      </c>
      <c r="B17" s="20"/>
      <c r="C17" s="19"/>
      <c r="D17" s="19"/>
      <c r="E17" s="19"/>
      <c r="F17" s="7"/>
      <c r="G17" s="7"/>
      <c r="H17" s="7"/>
      <c r="I17" s="7"/>
      <c r="J17" s="7"/>
      <c r="K17" s="7"/>
    </row>
    <row r="18" spans="1:11" s="18" customFormat="1" x14ac:dyDescent="0.3">
      <c r="B18" s="20"/>
      <c r="C18" s="19"/>
      <c r="D18" s="19"/>
      <c r="E18" s="19"/>
      <c r="F18" s="7"/>
      <c r="G18" s="7"/>
      <c r="H18" s="7"/>
      <c r="I18" s="7"/>
      <c r="J18" s="7"/>
      <c r="K18" s="7"/>
    </row>
    <row r="19" spans="1:11" x14ac:dyDescent="0.3">
      <c r="A19" s="9" t="s">
        <v>25</v>
      </c>
      <c r="B19" s="6"/>
      <c r="C19" s="7"/>
      <c r="D19" s="7"/>
      <c r="E19" s="7"/>
      <c r="F19" s="7"/>
      <c r="G19" s="7"/>
      <c r="H19" s="7"/>
      <c r="I19" s="7"/>
      <c r="J19" s="7"/>
      <c r="K19" s="7"/>
    </row>
    <row r="20" spans="1:11" ht="52.95" customHeight="1" x14ac:dyDescent="0.3">
      <c r="A20" s="3" t="s">
        <v>0</v>
      </c>
      <c r="B20" s="40" t="s">
        <v>38</v>
      </c>
      <c r="C20" s="3" t="s">
        <v>15</v>
      </c>
      <c r="D20" s="3" t="s">
        <v>37</v>
      </c>
      <c r="E20" s="40" t="s">
        <v>1</v>
      </c>
      <c r="F20" s="40" t="s">
        <v>2</v>
      </c>
      <c r="G20" s="40" t="s">
        <v>3</v>
      </c>
      <c r="H20" s="40" t="s">
        <v>21</v>
      </c>
      <c r="I20" s="3" t="s">
        <v>59</v>
      </c>
      <c r="J20" s="3" t="s">
        <v>8</v>
      </c>
      <c r="K20" s="3" t="s">
        <v>9</v>
      </c>
    </row>
    <row r="21" spans="1:11" s="18" customFormat="1" ht="29.4" customHeight="1" x14ac:dyDescent="0.3">
      <c r="A21" s="43">
        <v>1</v>
      </c>
      <c r="B21" s="50" t="s">
        <v>40</v>
      </c>
      <c r="C21" s="44"/>
      <c r="D21" s="45"/>
      <c r="E21" s="51">
        <v>900</v>
      </c>
      <c r="F21" s="51" t="s">
        <v>4</v>
      </c>
      <c r="G21" s="53"/>
      <c r="H21" s="42"/>
      <c r="I21" s="52">
        <f>G21+G21/100*H21</f>
        <v>0</v>
      </c>
      <c r="J21" s="53">
        <f>E21*G21</f>
        <v>0</v>
      </c>
      <c r="K21" s="53">
        <f>E21*I21</f>
        <v>0</v>
      </c>
    </row>
    <row r="22" spans="1:11" s="18" customFormat="1" ht="43.8" customHeight="1" x14ac:dyDescent="0.3">
      <c r="A22" s="43">
        <v>2</v>
      </c>
      <c r="B22" s="50" t="s">
        <v>41</v>
      </c>
      <c r="C22" s="44"/>
      <c r="D22" s="45"/>
      <c r="E22" s="51">
        <v>400</v>
      </c>
      <c r="F22" s="51" t="s">
        <v>4</v>
      </c>
      <c r="G22" s="53"/>
      <c r="H22" s="42"/>
      <c r="I22" s="52">
        <f t="shared" ref="I22:I62" si="0">G22+G22/100*H22</f>
        <v>0</v>
      </c>
      <c r="J22" s="53">
        <f t="shared" ref="J22:J62" si="1">E22*G22</f>
        <v>0</v>
      </c>
      <c r="K22" s="53">
        <f t="shared" ref="K22:K62" si="2">E22*I22</f>
        <v>0</v>
      </c>
    </row>
    <row r="23" spans="1:11" s="18" customFormat="1" ht="29.4" customHeight="1" x14ac:dyDescent="0.3">
      <c r="A23" s="43">
        <v>3</v>
      </c>
      <c r="B23" s="50" t="s">
        <v>42</v>
      </c>
      <c r="C23" s="44"/>
      <c r="D23" s="45"/>
      <c r="E23" s="51">
        <v>100</v>
      </c>
      <c r="F23" s="51" t="s">
        <v>4</v>
      </c>
      <c r="G23" s="53"/>
      <c r="H23" s="42"/>
      <c r="I23" s="52">
        <f t="shared" si="0"/>
        <v>0</v>
      </c>
      <c r="J23" s="53">
        <f t="shared" si="1"/>
        <v>0</v>
      </c>
      <c r="K23" s="53">
        <f t="shared" si="2"/>
        <v>0</v>
      </c>
    </row>
    <row r="24" spans="1:11" s="18" customFormat="1" ht="24" customHeight="1" x14ac:dyDescent="0.3">
      <c r="A24" s="43">
        <v>4</v>
      </c>
      <c r="B24" s="50" t="s">
        <v>43</v>
      </c>
      <c r="C24" s="44"/>
      <c r="D24" s="45"/>
      <c r="E24" s="51">
        <v>300</v>
      </c>
      <c r="F24" s="51" t="s">
        <v>4</v>
      </c>
      <c r="G24" s="53"/>
      <c r="H24" s="42"/>
      <c r="I24" s="52">
        <f t="shared" si="0"/>
        <v>0</v>
      </c>
      <c r="J24" s="53">
        <f t="shared" si="1"/>
        <v>0</v>
      </c>
      <c r="K24" s="53">
        <f t="shared" si="2"/>
        <v>0</v>
      </c>
    </row>
    <row r="25" spans="1:11" s="18" customFormat="1" ht="24" customHeight="1" x14ac:dyDescent="0.3">
      <c r="A25" s="43">
        <v>5</v>
      </c>
      <c r="B25" s="50" t="s">
        <v>44</v>
      </c>
      <c r="C25" s="44"/>
      <c r="D25" s="45"/>
      <c r="E25" s="51">
        <v>500</v>
      </c>
      <c r="F25" s="51" t="s">
        <v>4</v>
      </c>
      <c r="G25" s="53"/>
      <c r="H25" s="42"/>
      <c r="I25" s="52">
        <f t="shared" si="0"/>
        <v>0</v>
      </c>
      <c r="J25" s="53">
        <f t="shared" si="1"/>
        <v>0</v>
      </c>
      <c r="K25" s="53">
        <f t="shared" si="2"/>
        <v>0</v>
      </c>
    </row>
    <row r="26" spans="1:11" s="18" customFormat="1" ht="28.8" customHeight="1" x14ac:dyDescent="0.3">
      <c r="A26" s="43">
        <v>6</v>
      </c>
      <c r="B26" s="50" t="s">
        <v>45</v>
      </c>
      <c r="C26" s="44"/>
      <c r="D26" s="45"/>
      <c r="E26" s="51">
        <v>70</v>
      </c>
      <c r="F26" s="51" t="s">
        <v>4</v>
      </c>
      <c r="G26" s="53"/>
      <c r="H26" s="42"/>
      <c r="I26" s="52">
        <f t="shared" si="0"/>
        <v>0</v>
      </c>
      <c r="J26" s="53">
        <f t="shared" si="1"/>
        <v>0</v>
      </c>
      <c r="K26" s="53">
        <f t="shared" si="2"/>
        <v>0</v>
      </c>
    </row>
    <row r="27" spans="1:11" s="18" customFormat="1" ht="29.4" customHeight="1" x14ac:dyDescent="0.3">
      <c r="A27" s="43">
        <v>7</v>
      </c>
      <c r="B27" s="50" t="s">
        <v>46</v>
      </c>
      <c r="C27" s="44"/>
      <c r="D27" s="45"/>
      <c r="E27" s="51">
        <v>80</v>
      </c>
      <c r="F27" s="51" t="s">
        <v>4</v>
      </c>
      <c r="G27" s="53"/>
      <c r="H27" s="42"/>
      <c r="I27" s="52">
        <f t="shared" si="0"/>
        <v>0</v>
      </c>
      <c r="J27" s="53">
        <f t="shared" si="1"/>
        <v>0</v>
      </c>
      <c r="K27" s="53">
        <f t="shared" si="2"/>
        <v>0</v>
      </c>
    </row>
    <row r="28" spans="1:11" s="18" customFormat="1" ht="29.4" customHeight="1" x14ac:dyDescent="0.3">
      <c r="A28" s="43">
        <v>8</v>
      </c>
      <c r="B28" s="50" t="s">
        <v>47</v>
      </c>
      <c r="C28" s="44"/>
      <c r="D28" s="45"/>
      <c r="E28" s="51">
        <v>40</v>
      </c>
      <c r="F28" s="51" t="s">
        <v>4</v>
      </c>
      <c r="G28" s="53"/>
      <c r="H28" s="42"/>
      <c r="I28" s="52">
        <f t="shared" si="0"/>
        <v>0</v>
      </c>
      <c r="J28" s="53">
        <f t="shared" si="1"/>
        <v>0</v>
      </c>
      <c r="K28" s="53">
        <f t="shared" si="2"/>
        <v>0</v>
      </c>
    </row>
    <row r="29" spans="1:11" s="18" customFormat="1" ht="29.4" customHeight="1" x14ac:dyDescent="0.3">
      <c r="A29" s="43">
        <v>9</v>
      </c>
      <c r="B29" s="50" t="s">
        <v>48</v>
      </c>
      <c r="C29" s="44"/>
      <c r="D29" s="45"/>
      <c r="E29" s="51">
        <v>100</v>
      </c>
      <c r="F29" s="51" t="s">
        <v>4</v>
      </c>
      <c r="G29" s="53"/>
      <c r="H29" s="42"/>
      <c r="I29" s="52">
        <f t="shared" si="0"/>
        <v>0</v>
      </c>
      <c r="J29" s="53">
        <f t="shared" si="1"/>
        <v>0</v>
      </c>
      <c r="K29" s="53">
        <f t="shared" si="2"/>
        <v>0</v>
      </c>
    </row>
    <row r="30" spans="1:11" s="18" customFormat="1" ht="29.4" customHeight="1" x14ac:dyDescent="0.3">
      <c r="A30" s="43">
        <v>10</v>
      </c>
      <c r="B30" s="50" t="s">
        <v>49</v>
      </c>
      <c r="C30" s="44"/>
      <c r="D30" s="45"/>
      <c r="E30" s="51">
        <v>50</v>
      </c>
      <c r="F30" s="51" t="s">
        <v>4</v>
      </c>
      <c r="G30" s="53"/>
      <c r="H30" s="42"/>
      <c r="I30" s="52">
        <f t="shared" si="0"/>
        <v>0</v>
      </c>
      <c r="J30" s="53">
        <f t="shared" si="1"/>
        <v>0</v>
      </c>
      <c r="K30" s="53">
        <f t="shared" si="2"/>
        <v>0</v>
      </c>
    </row>
    <row r="31" spans="1:11" s="18" customFormat="1" ht="29.4" customHeight="1" x14ac:dyDescent="0.3">
      <c r="A31" s="43">
        <v>11</v>
      </c>
      <c r="B31" s="50" t="s">
        <v>50</v>
      </c>
      <c r="C31" s="44"/>
      <c r="D31" s="45"/>
      <c r="E31" s="51">
        <v>30</v>
      </c>
      <c r="F31" s="51" t="s">
        <v>4</v>
      </c>
      <c r="G31" s="53"/>
      <c r="H31" s="42"/>
      <c r="I31" s="52">
        <f t="shared" si="0"/>
        <v>0</v>
      </c>
      <c r="J31" s="53">
        <f t="shared" si="1"/>
        <v>0</v>
      </c>
      <c r="K31" s="53">
        <f t="shared" si="2"/>
        <v>0</v>
      </c>
    </row>
    <row r="32" spans="1:11" s="18" customFormat="1" ht="29.4" customHeight="1" x14ac:dyDescent="0.3">
      <c r="A32" s="43">
        <v>12</v>
      </c>
      <c r="B32" s="50" t="s">
        <v>51</v>
      </c>
      <c r="C32" s="44"/>
      <c r="D32" s="45"/>
      <c r="E32" s="51">
        <v>200</v>
      </c>
      <c r="F32" s="51" t="s">
        <v>4</v>
      </c>
      <c r="G32" s="53"/>
      <c r="H32" s="42"/>
      <c r="I32" s="52">
        <f t="shared" si="0"/>
        <v>0</v>
      </c>
      <c r="J32" s="53">
        <f t="shared" si="1"/>
        <v>0</v>
      </c>
      <c r="K32" s="53">
        <f t="shared" si="2"/>
        <v>0</v>
      </c>
    </row>
    <row r="33" spans="1:11" s="18" customFormat="1" ht="29.4" customHeight="1" x14ac:dyDescent="0.3">
      <c r="A33" s="43">
        <v>13</v>
      </c>
      <c r="B33" s="50" t="s">
        <v>52</v>
      </c>
      <c r="C33" s="44"/>
      <c r="D33" s="45"/>
      <c r="E33" s="51">
        <v>50</v>
      </c>
      <c r="F33" s="51" t="s">
        <v>4</v>
      </c>
      <c r="G33" s="53"/>
      <c r="H33" s="42"/>
      <c r="I33" s="52">
        <f t="shared" si="0"/>
        <v>0</v>
      </c>
      <c r="J33" s="53">
        <f t="shared" si="1"/>
        <v>0</v>
      </c>
      <c r="K33" s="53">
        <f t="shared" si="2"/>
        <v>0</v>
      </c>
    </row>
    <row r="34" spans="1:11" s="18" customFormat="1" ht="29.4" customHeight="1" x14ac:dyDescent="0.3">
      <c r="A34" s="43">
        <v>14</v>
      </c>
      <c r="B34" s="50" t="s">
        <v>53</v>
      </c>
      <c r="C34" s="44"/>
      <c r="D34" s="45"/>
      <c r="E34" s="51">
        <v>40</v>
      </c>
      <c r="F34" s="51" t="s">
        <v>4</v>
      </c>
      <c r="G34" s="53"/>
      <c r="H34" s="42"/>
      <c r="I34" s="52">
        <f t="shared" si="0"/>
        <v>0</v>
      </c>
      <c r="J34" s="53">
        <f t="shared" si="1"/>
        <v>0</v>
      </c>
      <c r="K34" s="53">
        <f t="shared" si="2"/>
        <v>0</v>
      </c>
    </row>
    <row r="35" spans="1:11" s="18" customFormat="1" ht="29.4" customHeight="1" x14ac:dyDescent="0.3">
      <c r="A35" s="43">
        <v>15</v>
      </c>
      <c r="B35" s="50" t="s">
        <v>54</v>
      </c>
      <c r="C35" s="44"/>
      <c r="D35" s="45"/>
      <c r="E35" s="51">
        <v>40</v>
      </c>
      <c r="F35" s="51" t="s">
        <v>4</v>
      </c>
      <c r="G35" s="53"/>
      <c r="H35" s="42"/>
      <c r="I35" s="52">
        <f t="shared" si="0"/>
        <v>0</v>
      </c>
      <c r="J35" s="53">
        <f t="shared" si="1"/>
        <v>0</v>
      </c>
      <c r="K35" s="53">
        <f t="shared" si="2"/>
        <v>0</v>
      </c>
    </row>
    <row r="36" spans="1:11" s="18" customFormat="1" ht="29.4" customHeight="1" x14ac:dyDescent="0.3">
      <c r="A36" s="43">
        <v>16</v>
      </c>
      <c r="B36" s="50" t="s">
        <v>55</v>
      </c>
      <c r="C36" s="44"/>
      <c r="D36" s="45"/>
      <c r="E36" s="51">
        <v>20</v>
      </c>
      <c r="F36" s="51" t="s">
        <v>4</v>
      </c>
      <c r="G36" s="53"/>
      <c r="H36" s="42"/>
      <c r="I36" s="52">
        <f t="shared" si="0"/>
        <v>0</v>
      </c>
      <c r="J36" s="53">
        <f t="shared" si="1"/>
        <v>0</v>
      </c>
      <c r="K36" s="53">
        <f t="shared" si="2"/>
        <v>0</v>
      </c>
    </row>
    <row r="37" spans="1:11" s="18" customFormat="1" ht="29.4" customHeight="1" x14ac:dyDescent="0.3">
      <c r="A37" s="43">
        <v>17</v>
      </c>
      <c r="B37" s="50" t="s">
        <v>56</v>
      </c>
      <c r="C37" s="44"/>
      <c r="D37" s="45"/>
      <c r="E37" s="51">
        <v>80</v>
      </c>
      <c r="F37" s="51" t="s">
        <v>4</v>
      </c>
      <c r="G37" s="53"/>
      <c r="H37" s="42"/>
      <c r="I37" s="52">
        <f t="shared" si="0"/>
        <v>0</v>
      </c>
      <c r="J37" s="53">
        <f t="shared" si="1"/>
        <v>0</v>
      </c>
      <c r="K37" s="53">
        <f t="shared" si="2"/>
        <v>0</v>
      </c>
    </row>
    <row r="38" spans="1:11" s="18" customFormat="1" ht="29.4" customHeight="1" x14ac:dyDescent="0.3">
      <c r="A38" s="43">
        <v>18</v>
      </c>
      <c r="B38" s="50" t="s">
        <v>57</v>
      </c>
      <c r="C38" s="44"/>
      <c r="D38" s="45"/>
      <c r="E38" s="51">
        <v>60</v>
      </c>
      <c r="F38" s="51" t="s">
        <v>4</v>
      </c>
      <c r="G38" s="53"/>
      <c r="H38" s="42"/>
      <c r="I38" s="52">
        <f t="shared" si="0"/>
        <v>0</v>
      </c>
      <c r="J38" s="53">
        <f t="shared" si="1"/>
        <v>0</v>
      </c>
      <c r="K38" s="53">
        <f t="shared" si="2"/>
        <v>0</v>
      </c>
    </row>
    <row r="39" spans="1:11" s="18" customFormat="1" ht="29.4" customHeight="1" x14ac:dyDescent="0.3">
      <c r="A39" s="43">
        <v>19</v>
      </c>
      <c r="B39" s="50" t="s">
        <v>58</v>
      </c>
      <c r="C39" s="44"/>
      <c r="D39" s="45"/>
      <c r="E39" s="51">
        <v>500</v>
      </c>
      <c r="F39" s="51" t="s">
        <v>4</v>
      </c>
      <c r="G39" s="53"/>
      <c r="H39" s="42"/>
      <c r="I39" s="52">
        <f t="shared" si="0"/>
        <v>0</v>
      </c>
      <c r="J39" s="53">
        <f t="shared" si="1"/>
        <v>0</v>
      </c>
      <c r="K39" s="53">
        <f t="shared" si="2"/>
        <v>0</v>
      </c>
    </row>
    <row r="40" spans="1:11" s="18" customFormat="1" ht="18" customHeight="1" x14ac:dyDescent="0.3">
      <c r="A40" s="43">
        <v>20</v>
      </c>
      <c r="B40" s="41" t="s">
        <v>60</v>
      </c>
      <c r="C40" s="44"/>
      <c r="D40" s="45"/>
      <c r="E40" s="51">
        <v>200</v>
      </c>
      <c r="F40" s="51" t="s">
        <v>4</v>
      </c>
      <c r="G40" s="53"/>
      <c r="H40" s="42"/>
      <c r="I40" s="52">
        <f t="shared" si="0"/>
        <v>0</v>
      </c>
      <c r="J40" s="53">
        <f t="shared" si="1"/>
        <v>0</v>
      </c>
      <c r="K40" s="53">
        <f t="shared" si="2"/>
        <v>0</v>
      </c>
    </row>
    <row r="41" spans="1:11" s="18" customFormat="1" ht="18" customHeight="1" x14ac:dyDescent="0.3">
      <c r="A41" s="43">
        <v>21</v>
      </c>
      <c r="B41" s="41" t="s">
        <v>61</v>
      </c>
      <c r="C41" s="44"/>
      <c r="D41" s="45"/>
      <c r="E41" s="51">
        <v>300</v>
      </c>
      <c r="F41" s="51" t="s">
        <v>4</v>
      </c>
      <c r="G41" s="53"/>
      <c r="H41" s="42"/>
      <c r="I41" s="52">
        <f t="shared" si="0"/>
        <v>0</v>
      </c>
      <c r="J41" s="53">
        <f t="shared" si="1"/>
        <v>0</v>
      </c>
      <c r="K41" s="53">
        <f t="shared" si="2"/>
        <v>0</v>
      </c>
    </row>
    <row r="42" spans="1:11" s="18" customFormat="1" ht="18" customHeight="1" x14ac:dyDescent="0.3">
      <c r="A42" s="43">
        <v>22</v>
      </c>
      <c r="B42" s="41" t="s">
        <v>62</v>
      </c>
      <c r="C42" s="44"/>
      <c r="D42" s="45"/>
      <c r="E42" s="51">
        <v>10</v>
      </c>
      <c r="F42" s="51" t="s">
        <v>4</v>
      </c>
      <c r="G42" s="53"/>
      <c r="H42" s="42"/>
      <c r="I42" s="52">
        <f t="shared" si="0"/>
        <v>0</v>
      </c>
      <c r="J42" s="53">
        <f t="shared" si="1"/>
        <v>0</v>
      </c>
      <c r="K42" s="53">
        <f t="shared" si="2"/>
        <v>0</v>
      </c>
    </row>
    <row r="43" spans="1:11" s="18" customFormat="1" ht="18" customHeight="1" x14ac:dyDescent="0.3">
      <c r="A43" s="43">
        <v>23</v>
      </c>
      <c r="B43" s="41" t="s">
        <v>63</v>
      </c>
      <c r="C43" s="44"/>
      <c r="D43" s="45"/>
      <c r="E43" s="51">
        <v>250</v>
      </c>
      <c r="F43" s="51" t="s">
        <v>4</v>
      </c>
      <c r="G43" s="53"/>
      <c r="H43" s="42"/>
      <c r="I43" s="52">
        <f t="shared" si="0"/>
        <v>0</v>
      </c>
      <c r="J43" s="53">
        <f t="shared" si="1"/>
        <v>0</v>
      </c>
      <c r="K43" s="53">
        <f t="shared" si="2"/>
        <v>0</v>
      </c>
    </row>
    <row r="44" spans="1:11" s="18" customFormat="1" ht="18" customHeight="1" x14ac:dyDescent="0.3">
      <c r="A44" s="43">
        <v>24</v>
      </c>
      <c r="B44" s="41" t="s">
        <v>64</v>
      </c>
      <c r="C44" s="44"/>
      <c r="D44" s="45"/>
      <c r="E44" s="51">
        <v>80</v>
      </c>
      <c r="F44" s="51" t="s">
        <v>4</v>
      </c>
      <c r="G44" s="53"/>
      <c r="H44" s="42"/>
      <c r="I44" s="52">
        <f t="shared" si="0"/>
        <v>0</v>
      </c>
      <c r="J44" s="53">
        <f t="shared" si="1"/>
        <v>0</v>
      </c>
      <c r="K44" s="53">
        <f t="shared" si="2"/>
        <v>0</v>
      </c>
    </row>
    <row r="45" spans="1:11" s="18" customFormat="1" ht="18" customHeight="1" x14ac:dyDescent="0.3">
      <c r="A45" s="43">
        <v>25</v>
      </c>
      <c r="B45" s="41" t="s">
        <v>65</v>
      </c>
      <c r="C45" s="44"/>
      <c r="D45" s="45"/>
      <c r="E45" s="51">
        <v>20</v>
      </c>
      <c r="F45" s="51" t="s">
        <v>4</v>
      </c>
      <c r="G45" s="53"/>
      <c r="H45" s="42"/>
      <c r="I45" s="52">
        <f t="shared" si="0"/>
        <v>0</v>
      </c>
      <c r="J45" s="53">
        <f t="shared" si="1"/>
        <v>0</v>
      </c>
      <c r="K45" s="53">
        <f t="shared" si="2"/>
        <v>0</v>
      </c>
    </row>
    <row r="46" spans="1:11" s="18" customFormat="1" ht="18" customHeight="1" x14ac:dyDescent="0.3">
      <c r="A46" s="43">
        <v>26</v>
      </c>
      <c r="B46" s="41" t="s">
        <v>66</v>
      </c>
      <c r="C46" s="44"/>
      <c r="D46" s="45"/>
      <c r="E46" s="51">
        <v>50</v>
      </c>
      <c r="F46" s="51" t="s">
        <v>4</v>
      </c>
      <c r="G46" s="53"/>
      <c r="H46" s="42"/>
      <c r="I46" s="52">
        <f t="shared" si="0"/>
        <v>0</v>
      </c>
      <c r="J46" s="53">
        <f t="shared" si="1"/>
        <v>0</v>
      </c>
      <c r="K46" s="53">
        <f t="shared" si="2"/>
        <v>0</v>
      </c>
    </row>
    <row r="47" spans="1:11" ht="19.2" customHeight="1" x14ac:dyDescent="0.3">
      <c r="A47" s="43">
        <v>27</v>
      </c>
      <c r="B47" s="41" t="s">
        <v>67</v>
      </c>
      <c r="C47" s="46"/>
      <c r="D47" s="47"/>
      <c r="E47" s="51">
        <v>100</v>
      </c>
      <c r="F47" s="51" t="s">
        <v>4</v>
      </c>
      <c r="G47" s="53"/>
      <c r="H47" s="42"/>
      <c r="I47" s="52">
        <f t="shared" si="0"/>
        <v>0</v>
      </c>
      <c r="J47" s="53">
        <f t="shared" si="1"/>
        <v>0</v>
      </c>
      <c r="K47" s="53">
        <f t="shared" si="2"/>
        <v>0</v>
      </c>
    </row>
    <row r="48" spans="1:11" ht="44.4" customHeight="1" x14ac:dyDescent="0.3">
      <c r="A48" s="43">
        <v>28</v>
      </c>
      <c r="B48" s="41" t="s">
        <v>68</v>
      </c>
      <c r="C48" s="46"/>
      <c r="D48" s="47"/>
      <c r="E48" s="51">
        <v>60</v>
      </c>
      <c r="F48" s="51" t="s">
        <v>4</v>
      </c>
      <c r="G48" s="53"/>
      <c r="H48" s="42"/>
      <c r="I48" s="52">
        <f t="shared" si="0"/>
        <v>0</v>
      </c>
      <c r="J48" s="53">
        <f t="shared" si="1"/>
        <v>0</v>
      </c>
      <c r="K48" s="53">
        <f t="shared" si="2"/>
        <v>0</v>
      </c>
    </row>
    <row r="49" spans="1:11" ht="44.4" customHeight="1" x14ac:dyDescent="0.3">
      <c r="A49" s="43">
        <v>29</v>
      </c>
      <c r="B49" s="41" t="s">
        <v>69</v>
      </c>
      <c r="C49" s="46"/>
      <c r="D49" s="47"/>
      <c r="E49" s="51">
        <v>90</v>
      </c>
      <c r="F49" s="51" t="s">
        <v>4</v>
      </c>
      <c r="G49" s="53"/>
      <c r="H49" s="42"/>
      <c r="I49" s="52">
        <f t="shared" si="0"/>
        <v>0</v>
      </c>
      <c r="J49" s="53">
        <f t="shared" si="1"/>
        <v>0</v>
      </c>
      <c r="K49" s="53">
        <f t="shared" si="2"/>
        <v>0</v>
      </c>
    </row>
    <row r="50" spans="1:11" ht="30" customHeight="1" x14ac:dyDescent="0.3">
      <c r="A50" s="43">
        <v>30</v>
      </c>
      <c r="B50" s="41" t="s">
        <v>70</v>
      </c>
      <c r="C50" s="46"/>
      <c r="D50" s="47"/>
      <c r="E50" s="51">
        <v>60</v>
      </c>
      <c r="F50" s="51" t="s">
        <v>4</v>
      </c>
      <c r="G50" s="53"/>
      <c r="H50" s="42"/>
      <c r="I50" s="52">
        <f t="shared" si="0"/>
        <v>0</v>
      </c>
      <c r="J50" s="53">
        <f t="shared" si="1"/>
        <v>0</v>
      </c>
      <c r="K50" s="53">
        <f t="shared" si="2"/>
        <v>0</v>
      </c>
    </row>
    <row r="51" spans="1:11" ht="30" customHeight="1" x14ac:dyDescent="0.3">
      <c r="A51" s="43">
        <v>31</v>
      </c>
      <c r="B51" s="41" t="s">
        <v>71</v>
      </c>
      <c r="C51" s="46"/>
      <c r="D51" s="47"/>
      <c r="E51" s="51">
        <v>80</v>
      </c>
      <c r="F51" s="51" t="s">
        <v>4</v>
      </c>
      <c r="G51" s="53"/>
      <c r="H51" s="42"/>
      <c r="I51" s="52">
        <f t="shared" si="0"/>
        <v>0</v>
      </c>
      <c r="J51" s="53">
        <f t="shared" si="1"/>
        <v>0</v>
      </c>
      <c r="K51" s="53">
        <f t="shared" si="2"/>
        <v>0</v>
      </c>
    </row>
    <row r="52" spans="1:11" ht="44.4" customHeight="1" x14ac:dyDescent="0.3">
      <c r="A52" s="43">
        <v>32</v>
      </c>
      <c r="B52" s="41" t="s">
        <v>72</v>
      </c>
      <c r="C52" s="46"/>
      <c r="D52" s="47"/>
      <c r="E52" s="51">
        <v>40</v>
      </c>
      <c r="F52" s="51" t="s">
        <v>4</v>
      </c>
      <c r="G52" s="53"/>
      <c r="H52" s="42"/>
      <c r="I52" s="52">
        <f t="shared" si="0"/>
        <v>0</v>
      </c>
      <c r="J52" s="53">
        <f t="shared" si="1"/>
        <v>0</v>
      </c>
      <c r="K52" s="53">
        <f t="shared" si="2"/>
        <v>0</v>
      </c>
    </row>
    <row r="53" spans="1:11" s="18" customFormat="1" ht="33.6" customHeight="1" x14ac:dyDescent="0.3">
      <c r="A53" s="43">
        <v>33</v>
      </c>
      <c r="B53" s="41" t="s">
        <v>73</v>
      </c>
      <c r="C53" s="46"/>
      <c r="D53" s="47"/>
      <c r="E53" s="51">
        <v>40</v>
      </c>
      <c r="F53" s="51" t="s">
        <v>4</v>
      </c>
      <c r="G53" s="53"/>
      <c r="H53" s="42"/>
      <c r="I53" s="52">
        <f t="shared" si="0"/>
        <v>0</v>
      </c>
      <c r="J53" s="53">
        <f t="shared" si="1"/>
        <v>0</v>
      </c>
      <c r="K53" s="53">
        <f t="shared" si="2"/>
        <v>0</v>
      </c>
    </row>
    <row r="54" spans="1:11" s="18" customFormat="1" ht="26.4" x14ac:dyDescent="0.3">
      <c r="A54" s="43">
        <v>34</v>
      </c>
      <c r="B54" s="41" t="s">
        <v>74</v>
      </c>
      <c r="C54" s="46"/>
      <c r="D54" s="47"/>
      <c r="E54" s="51">
        <v>40</v>
      </c>
      <c r="F54" s="51" t="s">
        <v>4</v>
      </c>
      <c r="G54" s="53"/>
      <c r="H54" s="42"/>
      <c r="I54" s="52">
        <f t="shared" si="0"/>
        <v>0</v>
      </c>
      <c r="J54" s="53">
        <f t="shared" si="1"/>
        <v>0</v>
      </c>
      <c r="K54" s="53">
        <f t="shared" si="2"/>
        <v>0</v>
      </c>
    </row>
    <row r="55" spans="1:11" s="18" customFormat="1" ht="19.2" customHeight="1" x14ac:dyDescent="0.3">
      <c r="A55" s="43">
        <v>35</v>
      </c>
      <c r="B55" s="41" t="s">
        <v>75</v>
      </c>
      <c r="C55" s="46"/>
      <c r="D55" s="47"/>
      <c r="E55" s="51">
        <v>60</v>
      </c>
      <c r="F55" s="51" t="s">
        <v>4</v>
      </c>
      <c r="G55" s="53"/>
      <c r="H55" s="42"/>
      <c r="I55" s="52">
        <f t="shared" si="0"/>
        <v>0</v>
      </c>
      <c r="J55" s="53">
        <f t="shared" si="1"/>
        <v>0</v>
      </c>
      <c r="K55" s="53">
        <f t="shared" si="2"/>
        <v>0</v>
      </c>
    </row>
    <row r="56" spans="1:11" s="18" customFormat="1" ht="19.2" customHeight="1" x14ac:dyDescent="0.3">
      <c r="A56" s="43">
        <v>36</v>
      </c>
      <c r="B56" s="41" t="s">
        <v>76</v>
      </c>
      <c r="C56" s="46"/>
      <c r="D56" s="47"/>
      <c r="E56" s="51">
        <v>10</v>
      </c>
      <c r="F56" s="51" t="s">
        <v>4</v>
      </c>
      <c r="G56" s="53"/>
      <c r="H56" s="42"/>
      <c r="I56" s="52">
        <f t="shared" si="0"/>
        <v>0</v>
      </c>
      <c r="J56" s="53">
        <f t="shared" si="1"/>
        <v>0</v>
      </c>
      <c r="K56" s="53">
        <f t="shared" si="2"/>
        <v>0</v>
      </c>
    </row>
    <row r="57" spans="1:11" ht="19.2" customHeight="1" x14ac:dyDescent="0.3">
      <c r="A57" s="43">
        <v>37</v>
      </c>
      <c r="B57" s="41" t="s">
        <v>77</v>
      </c>
      <c r="C57" s="48"/>
      <c r="D57" s="49"/>
      <c r="E57" s="51">
        <v>15</v>
      </c>
      <c r="F57" s="51" t="s">
        <v>4</v>
      </c>
      <c r="G57" s="53"/>
      <c r="H57" s="42"/>
      <c r="I57" s="52">
        <f t="shared" si="0"/>
        <v>0</v>
      </c>
      <c r="J57" s="53">
        <f t="shared" si="1"/>
        <v>0</v>
      </c>
      <c r="K57" s="53">
        <f t="shared" si="2"/>
        <v>0</v>
      </c>
    </row>
    <row r="58" spans="1:11" s="18" customFormat="1" ht="31.2" customHeight="1" x14ac:dyDescent="0.3">
      <c r="A58" s="43">
        <v>38</v>
      </c>
      <c r="B58" s="41" t="s">
        <v>78</v>
      </c>
      <c r="C58" s="48"/>
      <c r="D58" s="49"/>
      <c r="E58" s="51">
        <v>20</v>
      </c>
      <c r="F58" s="51" t="s">
        <v>4</v>
      </c>
      <c r="G58" s="53"/>
      <c r="H58" s="42"/>
      <c r="I58" s="52">
        <f t="shared" si="0"/>
        <v>0</v>
      </c>
      <c r="J58" s="53">
        <f t="shared" si="1"/>
        <v>0</v>
      </c>
      <c r="K58" s="53">
        <f t="shared" si="2"/>
        <v>0</v>
      </c>
    </row>
    <row r="59" spans="1:11" s="18" customFormat="1" ht="19.2" customHeight="1" x14ac:dyDescent="0.3">
      <c r="A59" s="43">
        <v>39</v>
      </c>
      <c r="B59" s="54" t="s">
        <v>79</v>
      </c>
      <c r="C59" s="39"/>
      <c r="D59" s="23"/>
      <c r="E59" s="51">
        <v>180</v>
      </c>
      <c r="F59" s="51" t="s">
        <v>4</v>
      </c>
      <c r="G59" s="53"/>
      <c r="H59" s="42"/>
      <c r="I59" s="52">
        <v>1.6220000000000001</v>
      </c>
      <c r="J59" s="53">
        <f t="shared" si="1"/>
        <v>0</v>
      </c>
      <c r="K59" s="53">
        <f t="shared" si="2"/>
        <v>291.96000000000004</v>
      </c>
    </row>
    <row r="60" spans="1:11" s="18" customFormat="1" ht="19.2" customHeight="1" x14ac:dyDescent="0.3">
      <c r="A60" s="43">
        <v>40</v>
      </c>
      <c r="B60" s="41" t="s">
        <v>80</v>
      </c>
      <c r="C60" s="39"/>
      <c r="D60" s="23"/>
      <c r="E60" s="51">
        <v>160</v>
      </c>
      <c r="F60" s="51" t="s">
        <v>4</v>
      </c>
      <c r="G60" s="53"/>
      <c r="H60" s="42"/>
      <c r="I60" s="52">
        <v>5.1879999999999997</v>
      </c>
      <c r="J60" s="53">
        <f t="shared" si="1"/>
        <v>0</v>
      </c>
      <c r="K60" s="53">
        <f t="shared" si="2"/>
        <v>830.07999999999993</v>
      </c>
    </row>
    <row r="61" spans="1:11" s="18" customFormat="1" ht="19.2" customHeight="1" x14ac:dyDescent="0.3">
      <c r="A61" s="43">
        <v>41</v>
      </c>
      <c r="B61" s="41" t="s">
        <v>81</v>
      </c>
      <c r="C61" s="39"/>
      <c r="D61" s="23"/>
      <c r="E61" s="51">
        <v>800</v>
      </c>
      <c r="F61" s="51" t="s">
        <v>4</v>
      </c>
      <c r="G61" s="53"/>
      <c r="H61" s="42"/>
      <c r="I61" s="52">
        <v>0.33800000000000002</v>
      </c>
      <c r="J61" s="53">
        <f t="shared" si="1"/>
        <v>0</v>
      </c>
      <c r="K61" s="53">
        <f t="shared" si="2"/>
        <v>270.40000000000003</v>
      </c>
    </row>
    <row r="62" spans="1:11" ht="19.2" customHeight="1" x14ac:dyDescent="0.3">
      <c r="A62" s="43">
        <v>42</v>
      </c>
      <c r="B62" s="41" t="s">
        <v>82</v>
      </c>
      <c r="C62" s="39"/>
      <c r="D62" s="23"/>
      <c r="E62" s="51">
        <v>300</v>
      </c>
      <c r="F62" s="51" t="s">
        <v>4</v>
      </c>
      <c r="G62" s="53"/>
      <c r="H62" s="42"/>
      <c r="I62" s="52">
        <v>1.3069999999999999</v>
      </c>
      <c r="J62" s="53">
        <f t="shared" si="1"/>
        <v>0</v>
      </c>
      <c r="K62" s="53">
        <f t="shared" si="2"/>
        <v>392.09999999999997</v>
      </c>
    </row>
    <row r="63" spans="1:11" ht="20.399999999999999" customHeight="1" x14ac:dyDescent="0.3">
      <c r="A63" s="26"/>
      <c r="B63" s="24" t="s">
        <v>5</v>
      </c>
      <c r="C63" s="25"/>
      <c r="D63" s="25"/>
      <c r="E63" s="10" t="s">
        <v>6</v>
      </c>
      <c r="F63" s="10" t="s">
        <v>6</v>
      </c>
      <c r="G63" s="10" t="s">
        <v>6</v>
      </c>
      <c r="H63" s="10" t="s">
        <v>6</v>
      </c>
      <c r="I63" s="10" t="s">
        <v>6</v>
      </c>
      <c r="J63" s="11">
        <f>SUM(J21:J62)</f>
        <v>0</v>
      </c>
      <c r="K63" s="11">
        <f>SUM(K21:K62)</f>
        <v>1784.54</v>
      </c>
    </row>
    <row r="65" spans="1:12" x14ac:dyDescent="0.3">
      <c r="A65" s="5" t="s">
        <v>24</v>
      </c>
    </row>
    <row r="66" spans="1:12" ht="60.6" customHeight="1" x14ac:dyDescent="0.3">
      <c r="A66" s="32" t="s">
        <v>26</v>
      </c>
      <c r="B66" s="32"/>
      <c r="C66" s="32"/>
      <c r="D66" s="32"/>
      <c r="E66" s="32"/>
      <c r="F66" s="32"/>
      <c r="G66" s="32"/>
      <c r="H66" s="32"/>
      <c r="I66" s="32"/>
      <c r="J66" s="32"/>
      <c r="K66" s="32"/>
    </row>
    <row r="68" spans="1:12" ht="58.2" customHeight="1" x14ac:dyDescent="0.3">
      <c r="A68" s="33" t="s">
        <v>10</v>
      </c>
      <c r="B68" s="33"/>
      <c r="C68" s="33"/>
      <c r="D68" s="33"/>
      <c r="E68" s="33"/>
      <c r="F68" s="33"/>
      <c r="G68" s="33"/>
      <c r="H68" s="33"/>
      <c r="I68" s="33"/>
      <c r="J68" s="33"/>
      <c r="K68" s="33"/>
    </row>
    <row r="69" spans="1:12" ht="15.6" customHeight="1" x14ac:dyDescent="0.3">
      <c r="A69" s="2"/>
      <c r="B69" s="2"/>
      <c r="C69" s="2"/>
      <c r="D69" s="13"/>
      <c r="E69" s="2"/>
      <c r="F69" s="2"/>
      <c r="G69" s="2"/>
      <c r="H69" s="2"/>
      <c r="I69" s="2"/>
      <c r="J69" s="2"/>
      <c r="K69" s="2"/>
    </row>
    <row r="70" spans="1:12" x14ac:dyDescent="0.3">
      <c r="A70" t="s">
        <v>11</v>
      </c>
    </row>
    <row r="72" spans="1:12" ht="89.4" customHeight="1" x14ac:dyDescent="0.3">
      <c r="A72" s="32" t="s">
        <v>22</v>
      </c>
      <c r="B72" s="32"/>
      <c r="C72" s="32"/>
      <c r="D72" s="32"/>
      <c r="E72" s="32"/>
      <c r="F72" s="32"/>
      <c r="G72" s="32"/>
      <c r="H72" s="32"/>
      <c r="I72" s="32"/>
      <c r="J72" s="32"/>
      <c r="K72" s="32"/>
      <c r="L72" s="4"/>
    </row>
    <row r="73" spans="1:12" ht="16.95" customHeight="1" x14ac:dyDescent="0.3">
      <c r="A73" s="4"/>
      <c r="B73" s="4"/>
      <c r="C73" s="4"/>
      <c r="D73" s="12"/>
      <c r="E73" s="4"/>
      <c r="F73" s="4"/>
      <c r="G73" s="4"/>
      <c r="H73" s="4"/>
      <c r="I73" s="4"/>
      <c r="J73" s="4"/>
      <c r="K73" s="4"/>
      <c r="L73" s="4"/>
    </row>
    <row r="74" spans="1:12" x14ac:dyDescent="0.3">
      <c r="A74" t="s">
        <v>12</v>
      </c>
    </row>
    <row r="75" spans="1:12" x14ac:dyDescent="0.3">
      <c r="A75" t="s">
        <v>13</v>
      </c>
    </row>
    <row r="76" spans="1:12" x14ac:dyDescent="0.3">
      <c r="A76" t="s">
        <v>14</v>
      </c>
    </row>
    <row r="78" spans="1:12" x14ac:dyDescent="0.3">
      <c r="A78" s="15"/>
      <c r="B78" s="15"/>
      <c r="C78" s="15"/>
      <c r="D78" s="15"/>
      <c r="E78" s="15"/>
      <c r="F78" s="15"/>
      <c r="G78" s="15"/>
      <c r="H78" s="15"/>
      <c r="I78" s="15"/>
      <c r="J78" s="15"/>
    </row>
    <row r="79" spans="1:12" x14ac:dyDescent="0.3">
      <c r="A79" s="16" t="s">
        <v>34</v>
      </c>
      <c r="B79" s="15"/>
      <c r="C79" s="15"/>
      <c r="D79" s="15"/>
      <c r="E79" s="15"/>
      <c r="F79" s="15"/>
      <c r="G79" s="15"/>
      <c r="H79" s="15"/>
      <c r="I79" s="15"/>
      <c r="J79" s="15"/>
    </row>
    <row r="80" spans="1:12" x14ac:dyDescent="0.3">
      <c r="A80" s="16"/>
      <c r="B80" s="16"/>
      <c r="C80" s="15"/>
      <c r="D80" s="15"/>
      <c r="E80" s="15"/>
      <c r="F80" s="15"/>
      <c r="G80" s="15"/>
      <c r="H80" s="15"/>
      <c r="I80" s="15"/>
      <c r="J80" s="15"/>
    </row>
    <row r="81" spans="1:11" s="18" customFormat="1" x14ac:dyDescent="0.3">
      <c r="A81" s="16"/>
      <c r="B81" s="16"/>
      <c r="C81" s="15"/>
      <c r="D81" s="15"/>
      <c r="E81" s="15"/>
      <c r="F81" s="15"/>
      <c r="G81" s="15"/>
      <c r="H81" s="15"/>
      <c r="I81" s="15"/>
      <c r="J81" s="15"/>
    </row>
    <row r="82" spans="1:11" ht="33.6" customHeight="1" x14ac:dyDescent="0.3">
      <c r="A82" s="31" t="s">
        <v>33</v>
      </c>
      <c r="B82" s="31"/>
      <c r="C82" s="31"/>
      <c r="D82" s="31"/>
      <c r="E82" s="31"/>
      <c r="F82" s="31"/>
      <c r="G82" s="31"/>
      <c r="H82" s="31"/>
      <c r="I82" s="31"/>
      <c r="J82" s="31"/>
      <c r="K82" s="31"/>
    </row>
    <row r="83" spans="1:11" ht="67.8" customHeight="1" x14ac:dyDescent="0.3">
      <c r="A83" s="8"/>
    </row>
    <row r="84" spans="1:11" x14ac:dyDescent="0.3">
      <c r="A84" t="s">
        <v>27</v>
      </c>
      <c r="I84" s="37"/>
      <c r="J84" s="37"/>
      <c r="K84" s="17"/>
    </row>
    <row r="85" spans="1:11" x14ac:dyDescent="0.3">
      <c r="I85" s="38" t="s">
        <v>23</v>
      </c>
      <c r="J85" s="38"/>
      <c r="K85" s="38"/>
    </row>
  </sheetData>
  <mergeCells count="17">
    <mergeCell ref="I84:J84"/>
    <mergeCell ref="I85:K85"/>
    <mergeCell ref="A72:K72"/>
    <mergeCell ref="A2:K2"/>
    <mergeCell ref="A15:E15"/>
    <mergeCell ref="A82:K82"/>
    <mergeCell ref="A66:K66"/>
    <mergeCell ref="A68:K68"/>
    <mergeCell ref="A8:B8"/>
    <mergeCell ref="A10:B10"/>
    <mergeCell ref="C10:K10"/>
    <mergeCell ref="C8:K8"/>
    <mergeCell ref="C11:K11"/>
    <mergeCell ref="C9:K9"/>
    <mergeCell ref="A9:B9"/>
    <mergeCell ref="C12:K12"/>
    <mergeCell ref="A14:E14"/>
  </mergeCells>
  <pageMargins left="0.7" right="0.7" top="0.75" bottom="0.75" header="0.3" footer="0.3"/>
  <pageSetup paperSize="9" scale="63"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Hárky</vt:lpstr>
      </vt:variant>
      <vt:variant>
        <vt:i4>1</vt:i4>
      </vt:variant>
    </vt:vector>
  </HeadingPairs>
  <TitlesOfParts>
    <vt:vector size="1" baseType="lpstr">
      <vt:lpstr>Hárok1</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Wagnerová</dc:creator>
  <cp:lastModifiedBy>Ucitel</cp:lastModifiedBy>
  <cp:lastPrinted>2018-08-15T12:01:30Z</cp:lastPrinted>
  <dcterms:created xsi:type="dcterms:W3CDTF">2018-08-13T05:45:09Z</dcterms:created>
  <dcterms:modified xsi:type="dcterms:W3CDTF">2022-08-18T20:59:06Z</dcterms:modified>
</cp:coreProperties>
</file>