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210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<sst xmlns="http://schemas.openxmlformats.org/spreadsheetml/2006/main" count="124" uniqueCount="89">
  <si>
    <t xml:space="preserve">Príloha č. 1 </t>
  </si>
  <si>
    <t>IČO:</t>
  </si>
  <si>
    <t>DIČ:</t>
  </si>
  <si>
    <t>IČ DPH:</t>
  </si>
  <si>
    <t>Bankové spojenie:</t>
  </si>
  <si>
    <t>IBAN:</t>
  </si>
  <si>
    <t>Platiteľ DPH:</t>
  </si>
  <si>
    <t xml:space="preserve">Áno       ☐  </t>
  </si>
  <si>
    <t>Nie    ☐</t>
  </si>
  <si>
    <t>(správnu odpoveď označte X)</t>
  </si>
  <si>
    <t>1.       Bol/a som oboznámený/á s obchodnými podmienkami objednávateľa.</t>
  </si>
  <si>
    <t>2.       Súhlasím so zaradením mojej ponuky do vyhodnotenia.</t>
  </si>
  <si>
    <t>Návrh na plnenie kritériá / Špecifikácia a kalkulácia predmetu zmluvy</t>
  </si>
  <si>
    <t xml:space="preserve">meno, priezvisko a podpis oprávnenej osoby uchádzača </t>
  </si>
  <si>
    <t>3.       Platnosť tejto ponuky je do 31.10.2022</t>
  </si>
  <si>
    <t>trasa1</t>
  </si>
  <si>
    <t>trasa2</t>
  </si>
  <si>
    <t>trasa3</t>
  </si>
  <si>
    <t>trasa4</t>
  </si>
  <si>
    <t>trasa5</t>
  </si>
  <si>
    <t>trasa6</t>
  </si>
  <si>
    <t>trasa7</t>
  </si>
  <si>
    <t>trasa8</t>
  </si>
  <si>
    <t>z</t>
  </si>
  <si>
    <t>Incheba</t>
  </si>
  <si>
    <t>do</t>
  </si>
  <si>
    <t xml:space="preserve">hotel Nivy </t>
  </si>
  <si>
    <t xml:space="preserve">hotel BA </t>
  </si>
  <si>
    <t>počet osôb</t>
  </si>
  <si>
    <t>počet autobusov</t>
  </si>
  <si>
    <t xml:space="preserve">Celková cena za predmet zmluvy v EUR bez DPH  </t>
  </si>
  <si>
    <t xml:space="preserve">DPH v EUR   </t>
  </si>
  <si>
    <t>3.       Platnosť tejto ponuky je do 30.9.2022</t>
  </si>
  <si>
    <t xml:space="preserve">                                                                         </t>
  </si>
  <si>
    <t xml:space="preserve">                                                          meno priezvisko a podpis oprávnenej osoby uchádzača</t>
  </si>
  <si>
    <t xml:space="preserve">Por. číslo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</si>
  <si>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</si>
  <si>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</si>
  <si>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</si>
  <si>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</si>
  <si>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</si>
  <si>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</si>
  <si>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</si>
  <si>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</si>
  <si>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</si>
  <si>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</si>
  <si>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Kyvadlová doprava v čase od 22:00 do 02:00 pre zvoz osôb na hotely  </t>
  </si>
  <si>
    <r>
      <t xml:space="preserve">Medzimestská doprava - 7.10.2022 predpokladaný odchod z BA od hotelov o 10:00 </t>
    </r>
    <r>
      <rPr>
        <b/>
        <sz val="11"/>
        <color indexed="10"/>
        <rFont val="Calibri"/>
        <family val="2"/>
      </rPr>
      <t>*</t>
    </r>
  </si>
  <si>
    <r>
      <t xml:space="preserve">Medzimestská doprava - 6.10.2022 (príchod do BA - 12,00 až 14,00; odchod z hotelov -15,00 - príchod Incheba-15,30 </t>
    </r>
    <r>
      <rPr>
        <b/>
        <sz val="10"/>
        <color indexed="10"/>
        <rFont val="Arial"/>
        <family val="2"/>
      </rPr>
      <t xml:space="preserve"> * </t>
    </r>
  </si>
  <si>
    <r>
      <rPr>
        <sz val="10"/>
        <rFont val="Arial"/>
        <family val="2"/>
      </rPr>
      <t>pozn</t>
    </r>
    <r>
      <rPr>
        <sz val="14"/>
        <color indexed="10"/>
        <rFont val="Arial"/>
        <family val="2"/>
      </rPr>
      <t xml:space="preserve">* </t>
    </r>
    <r>
      <rPr>
        <sz val="10"/>
        <rFont val="Arial"/>
        <family val="2"/>
      </rPr>
      <t>- objednávateľ zabezpečí koordinátora s aktuálnym zoznamom cestujucich</t>
    </r>
  </si>
  <si>
    <t>11.</t>
  </si>
  <si>
    <t>12.</t>
  </si>
  <si>
    <t>13.</t>
  </si>
  <si>
    <t>14.</t>
  </si>
  <si>
    <t>15.</t>
  </si>
  <si>
    <t>16.</t>
  </si>
  <si>
    <t>17.</t>
  </si>
  <si>
    <t>18.</t>
  </si>
  <si>
    <t>DPH v EUR</t>
  </si>
  <si>
    <t>Cena za položku                                v EUR bez DPH</t>
  </si>
  <si>
    <t>Trasy</t>
  </si>
  <si>
    <t xml:space="preserve">BA - hotel Nivy - Incheba </t>
  </si>
  <si>
    <t xml:space="preserve">BA- hotel Nivy - Incheba </t>
  </si>
  <si>
    <t xml:space="preserve">BA - hotel Nivy </t>
  </si>
  <si>
    <t>BA - hotel Nivy</t>
  </si>
  <si>
    <t xml:space="preserve">BA- hotel Nivy </t>
  </si>
  <si>
    <t xml:space="preserve">BA - hotel Bratislava - Incheba </t>
  </si>
  <si>
    <t xml:space="preserve">BA - hotel Bratislava </t>
  </si>
  <si>
    <t xml:space="preserve">jedn. cena za dopravu                         1 autobus                                 v EUR bez DPH </t>
  </si>
  <si>
    <t xml:space="preserve">jedn. cena za dopravu 1 autobus                                 v EUR bez DPH </t>
  </si>
  <si>
    <t xml:space="preserve">jedn. cena za  1 autobus                                 v EUR bez DPH </t>
  </si>
  <si>
    <t>Prievidza, Včelárska 1</t>
  </si>
  <si>
    <t>Košice, Senný trh 1</t>
  </si>
  <si>
    <t>Prešov, Kúpeľná 5</t>
  </si>
  <si>
    <t>Trnava, Halenárska 22</t>
  </si>
  <si>
    <t>Banská Bystrica,                                         Skuteckého 20 + cca 100 m k námestiu smerom k súdu</t>
  </si>
  <si>
    <t>Nitra, Jesenského,                                           Zimný štadión Sihoť</t>
  </si>
  <si>
    <t>Žilina, ulica 1. mája,                                          pri autobusovej stanici</t>
  </si>
  <si>
    <t>Trenčín, Námestie sv. Anny,                  spred SLSP</t>
  </si>
  <si>
    <t>Autobusová doprava "MY 2022"</t>
  </si>
  <si>
    <t>trasa1-späť</t>
  </si>
  <si>
    <t>trasa2-späť</t>
  </si>
  <si>
    <t>trasa3-späť</t>
  </si>
  <si>
    <t>trasa4-späť</t>
  </si>
  <si>
    <t>trasa5-späť</t>
  </si>
  <si>
    <t>trasa6-späť</t>
  </si>
  <si>
    <t>trasa7-späť</t>
  </si>
  <si>
    <t>trasa8-späť</t>
  </si>
  <si>
    <r>
      <t xml:space="preserve">Celková cena za predmet zmluvy </t>
    </r>
    <r>
      <rPr>
        <b/>
        <sz val="11"/>
        <color indexed="10"/>
        <rFont val="Calibri"/>
        <family val="2"/>
      </rPr>
      <t>v EUR s DPH</t>
    </r>
    <r>
      <rPr>
        <b/>
        <sz val="11"/>
        <color indexed="8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</si>
</sst>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,##0&quot;Sk&quot;;\-#,##0&quot;Sk&quot;"/>
    <numFmt numFmtId="191" formatCode="#,##0&quot;Sk&quot;;[Red]\-#,##0&quot;Sk&quot;"/>
    <numFmt numFmtId="192" formatCode="#,##0.00&quot;Sk&quot;;\-#,##0.00&quot;Sk&quot;"/>
    <numFmt numFmtId="193" formatCode="#,##0.00&quot;Sk&quot;;[Red]\-#,##0.00&quot;Sk&quot;"/>
    <numFmt numFmtId="194" formatCode="_-* #,##0&quot;Sk&quot;_-;\-* #,##0&quot;Sk&quot;_-;_-* &quot;-&quot;&quot;Sk&quot;_-;_-@_-"/>
    <numFmt numFmtId="195" formatCode="_-* #,##0_S_k_-;\-* #,##0_S_k_-;_-* &quot;-&quot;_S_k_-;_-@_-"/>
    <numFmt numFmtId="196" formatCode="_-* #,##0.00&quot;Sk&quot;_-;\-* #,##0.00&quot;Sk&quot;_-;_-* &quot;-&quot;??&quot;Sk&quot;_-;_-@_-"/>
    <numFmt numFmtId="197" formatCode="_-* #,##0.00_S_k_-;\-* #,##0.00_S_k_-;_-* &quot;-&quot;??_S_k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0\ [$€-1]"/>
    <numFmt numFmtId="213" formatCode="#,##0.00&quot;Sk&quot;"/>
    <numFmt numFmtId="214" formatCode="\P\r\a\vd\a;&quot;Pravda&quot;;&quot;Nepravda&quot;"/>
    <numFmt numFmtId="215" formatCode="[$€-2]\ #\ ##,000_);[Red]\([$¥€-2]\ #\ ##,000\)"/>
    <numFmt numFmtId="216" formatCode="#,##0.00000\ [$€-1]"/>
    <numFmt numFmtId="217" formatCode="0.000000"/>
    <numFmt numFmtId="218" formatCode="#,##0.00\ _€"/>
    <numFmt numFmtId="219" formatCode="#,##0.0000"/>
    <numFmt numFmtId="220" formatCode="0.0000"/>
  </numFmts>
  <fonts count="5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1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12" fontId="4" fillId="0" borderId="0" xfId="0" applyNumberFormat="1" applyFont="1" applyFill="1" applyBorder="1" applyAlignment="1">
      <alignment horizontal="center"/>
    </xf>
    <xf numFmtId="216" fontId="4" fillId="0" borderId="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8" fillId="0" borderId="0" xfId="0" applyFont="1" applyAlignment="1">
      <alignment horizontal="center"/>
    </xf>
    <xf numFmtId="0" fontId="40" fillId="0" borderId="0" xfId="45">
      <alignment/>
      <protection/>
    </xf>
    <xf numFmtId="0" fontId="50" fillId="0" borderId="0" xfId="45" applyFont="1" applyFill="1" applyBorder="1" applyAlignment="1">
      <alignment/>
      <protection/>
    </xf>
    <xf numFmtId="0" fontId="50" fillId="0" borderId="0" xfId="45" applyFont="1">
      <alignment/>
      <protection/>
    </xf>
    <xf numFmtId="2" fontId="0" fillId="34" borderId="10" xfId="0" applyNumberForma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"/>
    </xf>
    <xf numFmtId="0" fontId="50" fillId="34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left" wrapText="1"/>
    </xf>
    <xf numFmtId="0" fontId="50" fillId="0" borderId="13" xfId="0" applyFont="1" applyBorder="1" applyAlignment="1">
      <alignment horizontal="left" wrapText="1"/>
    </xf>
    <xf numFmtId="219" fontId="0" fillId="0" borderId="10" xfId="0" applyNumberFormat="1" applyBorder="1" applyAlignment="1">
      <alignment/>
    </xf>
    <xf numFmtId="219" fontId="0" fillId="33" borderId="10" xfId="0" applyNumberFormat="1" applyFill="1" applyBorder="1" applyAlignment="1">
      <alignment/>
    </xf>
    <xf numFmtId="219" fontId="0" fillId="0" borderId="13" xfId="0" applyNumberFormat="1" applyBorder="1" applyAlignment="1">
      <alignment/>
    </xf>
    <xf numFmtId="0" fontId="50" fillId="34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50" fillId="35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0" fontId="50" fillId="34" borderId="16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8" fillId="0" borderId="0" xfId="0" applyFon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_1_V&#253;zvy_N&#225;vrh%20na%20plnenie%20krit&#233;r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onog\AppData\Local\Microsoft\Windows\INetCache\Content.Outlook\Y5JF35SJ\Miesta%20odchodov%20autobuso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PK"/>
    </sheetNames>
    <sheetDataSet>
      <sheetData sheetId="0">
        <row r="5">
          <cell r="A5" t="str">
            <v>Meno uchádzača/Názov spoločnosti: </v>
          </cell>
        </row>
        <row r="6">
          <cell r="A6" t="str">
            <v>Sídlo spoločnosti:</v>
          </cell>
        </row>
        <row r="7">
          <cell r="A7" t="str">
            <v>IČO:</v>
          </cell>
        </row>
        <row r="8">
          <cell r="A8" t="str">
            <v>Zastúpená:</v>
          </cell>
        </row>
        <row r="9">
          <cell r="A9" t="str">
            <v>Kontaktná osoba:</v>
          </cell>
        </row>
        <row r="10">
          <cell r="A10" t="str">
            <v>Email:</v>
          </cell>
        </row>
        <row r="11">
          <cell r="A11" t="str">
            <v>Tel. č.: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prava"/>
    </sheetNames>
    <sheetDataSet>
      <sheetData sheetId="0">
        <row r="4">
          <cell r="C4" t="str">
            <v>Košice, Senný trh 1</v>
          </cell>
        </row>
        <row r="5">
          <cell r="C5" t="str">
            <v>Banská Bystrica, Skuteckého 20 + cca 100 m k námestiu smerom k súdu</v>
          </cell>
        </row>
        <row r="6">
          <cell r="C6" t="str">
            <v>Nitra, Jesenského,  Zimný štadión Sihoť</v>
          </cell>
        </row>
        <row r="7">
          <cell r="C7" t="str">
            <v>Prešov, Kúpeľná 5</v>
          </cell>
        </row>
        <row r="8">
          <cell r="C8" t="str">
            <v>Trnava, Halenárska 22</v>
          </cell>
        </row>
        <row r="10">
          <cell r="C10" t="str">
            <v>Trenčín, Námestie sv. Anny, spred SLSP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41">
      <selection activeCell="D52" sqref="D52"/>
    </sheetView>
  </sheetViews>
  <sheetFormatPr defaultColWidth="11.421875" defaultRowHeight="12.75"/>
  <cols>
    <col min="1" max="1" width="10.28125" style="0" customWidth="1"/>
    <col min="2" max="2" width="10.8515625" style="0" customWidth="1"/>
    <col min="3" max="3" width="21.57421875" style="0" customWidth="1"/>
    <col min="4" max="4" width="31.7109375" style="0" customWidth="1"/>
    <col min="5" max="5" width="17.8515625" style="0" customWidth="1"/>
    <col min="6" max="7" width="15.57421875" style="0" customWidth="1"/>
    <col min="8" max="8" width="25.8515625" style="0" customWidth="1"/>
  </cols>
  <sheetData>
    <row r="1" ht="13.5">
      <c r="E1" s="4" t="s">
        <v>0</v>
      </c>
    </row>
    <row r="2" spans="1:5" ht="15">
      <c r="A2" s="65" t="s">
        <v>12</v>
      </c>
      <c r="B2" s="66"/>
      <c r="C2" s="66"/>
      <c r="D2" s="66"/>
      <c r="E2" s="66"/>
    </row>
    <row r="3" spans="2:5" ht="12">
      <c r="B3" s="56"/>
      <c r="C3" s="56"/>
      <c r="D3" s="56"/>
      <c r="E3" s="56"/>
    </row>
    <row r="4" spans="1:5" ht="12.75">
      <c r="A4" s="67" t="s">
        <v>79</v>
      </c>
      <c r="B4" s="67"/>
      <c r="C4" s="67"/>
      <c r="D4" s="67"/>
      <c r="E4" s="67"/>
    </row>
    <row r="5" spans="2:5" ht="12">
      <c r="B5" s="56"/>
      <c r="C5" s="56"/>
      <c r="D5" s="56"/>
      <c r="E5" s="56"/>
    </row>
    <row r="6" spans="1:7" ht="12.75">
      <c r="A6" s="71" t="str">
        <f>'[1]NPK'!A5</f>
        <v>Meno uchádzača/Názov spoločnosti: </v>
      </c>
      <c r="B6" s="56"/>
      <c r="C6" s="56"/>
      <c r="D6" s="56"/>
      <c r="E6" s="56"/>
      <c r="F6" s="56"/>
      <c r="G6" s="5"/>
    </row>
    <row r="7" spans="1:7" ht="12.75">
      <c r="A7" s="76" t="str">
        <f>'[1]NPK'!A6</f>
        <v>Sídlo spoločnosti:</v>
      </c>
      <c r="B7" s="56"/>
      <c r="C7" s="56"/>
      <c r="D7" s="56"/>
      <c r="E7" s="56"/>
      <c r="F7" s="56"/>
      <c r="G7" s="5"/>
    </row>
    <row r="8" spans="1:7" ht="12.75">
      <c r="A8" s="76" t="str">
        <f>'[1]NPK'!A7</f>
        <v>IČO:</v>
      </c>
      <c r="B8" s="56"/>
      <c r="C8" s="56"/>
      <c r="D8" s="56"/>
      <c r="E8" s="56"/>
      <c r="F8" s="56"/>
      <c r="G8" s="5"/>
    </row>
    <row r="9" spans="1:7" ht="12.75">
      <c r="A9" s="76" t="str">
        <f>'[1]NPK'!A8</f>
        <v>Zastúpená:</v>
      </c>
      <c r="B9" s="56"/>
      <c r="C9" s="56"/>
      <c r="D9" s="56"/>
      <c r="E9" s="56"/>
      <c r="F9" s="56"/>
      <c r="G9" s="5"/>
    </row>
    <row r="10" spans="1:7" ht="12.75">
      <c r="A10" s="76" t="s">
        <v>1</v>
      </c>
      <c r="B10" s="56"/>
      <c r="C10" s="56"/>
      <c r="D10" s="56"/>
      <c r="E10" s="56"/>
      <c r="F10" s="56"/>
      <c r="G10" s="5"/>
    </row>
    <row r="11" spans="1:7" ht="12.75">
      <c r="A11" s="76" t="s">
        <v>2</v>
      </c>
      <c r="B11" s="56"/>
      <c r="C11" s="56"/>
      <c r="D11" s="56"/>
      <c r="E11" s="56"/>
      <c r="F11" s="56"/>
      <c r="G11" s="5"/>
    </row>
    <row r="12" spans="1:7" ht="12.75">
      <c r="A12" s="76" t="s">
        <v>3</v>
      </c>
      <c r="B12" s="56"/>
      <c r="C12" s="56"/>
      <c r="D12" s="56"/>
      <c r="E12" s="56"/>
      <c r="F12" s="56"/>
      <c r="G12" s="5"/>
    </row>
    <row r="13" spans="1:7" ht="12.75">
      <c r="A13" s="76" t="s">
        <v>4</v>
      </c>
      <c r="B13" s="56"/>
      <c r="C13" s="56"/>
      <c r="D13" s="56"/>
      <c r="E13" s="56"/>
      <c r="F13" s="56"/>
      <c r="G13" s="5"/>
    </row>
    <row r="14" spans="1:7" ht="12.75">
      <c r="A14" s="76" t="s">
        <v>5</v>
      </c>
      <c r="B14" s="56"/>
      <c r="C14" s="56"/>
      <c r="D14" s="56"/>
      <c r="E14" s="56"/>
      <c r="F14" s="56"/>
      <c r="G14" s="5"/>
    </row>
    <row r="15" spans="1:7" ht="12.75">
      <c r="A15" s="76" t="str">
        <f>'[1]NPK'!A9</f>
        <v>Kontaktná osoba:</v>
      </c>
      <c r="B15" s="56"/>
      <c r="C15" s="56"/>
      <c r="D15" s="56"/>
      <c r="E15" s="56"/>
      <c r="F15" s="56"/>
      <c r="G15" s="5"/>
    </row>
    <row r="16" spans="1:7" ht="12.75">
      <c r="A16" s="76" t="str">
        <f>'[1]NPK'!A10</f>
        <v>Email:</v>
      </c>
      <c r="B16" s="56"/>
      <c r="C16" s="56"/>
      <c r="D16" s="56"/>
      <c r="E16" s="56"/>
      <c r="F16" s="56"/>
      <c r="G16" s="5"/>
    </row>
    <row r="17" spans="1:7" ht="12.75">
      <c r="A17" s="76" t="str">
        <f>'[1]NPK'!A11</f>
        <v>Tel. č.: </v>
      </c>
      <c r="B17" s="56"/>
      <c r="C17" s="56"/>
      <c r="D17" s="56"/>
      <c r="E17" s="56"/>
      <c r="F17" s="56"/>
      <c r="G17" s="5"/>
    </row>
    <row r="18" spans="1:5" ht="12.75">
      <c r="A18" s="6"/>
      <c r="B18" s="5"/>
      <c r="C18" s="5"/>
      <c r="D18" s="5"/>
      <c r="E18" s="5"/>
    </row>
    <row r="19" spans="1:8" ht="12.75">
      <c r="A19" s="68" t="s">
        <v>48</v>
      </c>
      <c r="B19" s="56"/>
      <c r="C19" s="56"/>
      <c r="D19" s="56"/>
      <c r="E19" s="56"/>
      <c r="F19" s="56"/>
      <c r="G19" s="56"/>
      <c r="H19" s="57"/>
    </row>
    <row r="20" spans="1:8" ht="48.75" customHeight="1">
      <c r="A20" s="44" t="s">
        <v>35</v>
      </c>
      <c r="B20" s="28" t="s">
        <v>60</v>
      </c>
      <c r="C20" s="28" t="s">
        <v>23</v>
      </c>
      <c r="D20" s="28" t="s">
        <v>25</v>
      </c>
      <c r="E20" s="28" t="s">
        <v>28</v>
      </c>
      <c r="F20" s="28" t="s">
        <v>29</v>
      </c>
      <c r="G20" s="49" t="s">
        <v>70</v>
      </c>
      <c r="H20" s="49" t="s">
        <v>59</v>
      </c>
    </row>
    <row r="21" spans="1:8" s="1" customFormat="1" ht="17.25">
      <c r="A21" s="38" t="s">
        <v>36</v>
      </c>
      <c r="B21" s="24" t="s">
        <v>15</v>
      </c>
      <c r="C21" s="50" t="str">
        <f>'[2]doprava'!C4</f>
        <v>Košice, Senný trh 1</v>
      </c>
      <c r="D21" s="25" t="s">
        <v>61</v>
      </c>
      <c r="E21" s="24">
        <v>99</v>
      </c>
      <c r="F21" s="26">
        <v>2</v>
      </c>
      <c r="G21" s="52"/>
      <c r="H21" s="52">
        <f>F21*G21</f>
        <v>0</v>
      </c>
    </row>
    <row r="22" spans="1:8" s="1" customFormat="1" ht="57.75">
      <c r="A22" s="38" t="s">
        <v>37</v>
      </c>
      <c r="B22" s="24" t="s">
        <v>16</v>
      </c>
      <c r="C22" s="50" t="str">
        <f>'[2]doprava'!C5</f>
        <v>Banská Bystrica, Skuteckého 20 + cca 100 m k námestiu smerom k súdu</v>
      </c>
      <c r="D22" s="25" t="s">
        <v>66</v>
      </c>
      <c r="E22" s="24">
        <v>89</v>
      </c>
      <c r="F22" s="26">
        <v>2</v>
      </c>
      <c r="G22" s="52"/>
      <c r="H22" s="52">
        <f aca="true" t="shared" si="0" ref="H22:H28">F22*G22</f>
        <v>0</v>
      </c>
    </row>
    <row r="23" spans="1:8" s="1" customFormat="1" ht="28.5">
      <c r="A23" s="38" t="s">
        <v>38</v>
      </c>
      <c r="B23" s="24" t="s">
        <v>17</v>
      </c>
      <c r="C23" s="50" t="str">
        <f>'[2]doprava'!C6</f>
        <v>Nitra, Jesenského,  Zimný štadión Sihoť</v>
      </c>
      <c r="D23" s="25" t="s">
        <v>66</v>
      </c>
      <c r="E23" s="24">
        <v>62</v>
      </c>
      <c r="F23" s="26">
        <v>1</v>
      </c>
      <c r="G23" s="52"/>
      <c r="H23" s="52">
        <f t="shared" si="0"/>
        <v>0</v>
      </c>
    </row>
    <row r="24" spans="1:8" s="1" customFormat="1" ht="17.25">
      <c r="A24" s="38" t="s">
        <v>39</v>
      </c>
      <c r="B24" s="24" t="s">
        <v>18</v>
      </c>
      <c r="C24" s="50" t="str">
        <f>'[2]doprava'!C7</f>
        <v>Prešov, Kúpeľná 5</v>
      </c>
      <c r="D24" s="25" t="s">
        <v>61</v>
      </c>
      <c r="E24" s="24">
        <v>110</v>
      </c>
      <c r="F24" s="26">
        <v>3</v>
      </c>
      <c r="G24" s="52"/>
      <c r="H24" s="52">
        <f t="shared" si="0"/>
        <v>0</v>
      </c>
    </row>
    <row r="25" spans="1:8" s="1" customFormat="1" ht="17.25">
      <c r="A25" s="38" t="s">
        <v>40</v>
      </c>
      <c r="B25" s="24" t="s">
        <v>19</v>
      </c>
      <c r="C25" s="50" t="str">
        <f>'[2]doprava'!C8</f>
        <v>Trnava, Halenárska 22</v>
      </c>
      <c r="D25" s="25" t="s">
        <v>66</v>
      </c>
      <c r="E25" s="24">
        <v>77</v>
      </c>
      <c r="F25" s="26">
        <v>2</v>
      </c>
      <c r="G25" s="52"/>
      <c r="H25" s="52">
        <f t="shared" si="0"/>
        <v>0</v>
      </c>
    </row>
    <row r="26" spans="1:8" s="1" customFormat="1" ht="28.5">
      <c r="A26" s="38" t="s">
        <v>41</v>
      </c>
      <c r="B26" s="24" t="s">
        <v>20</v>
      </c>
      <c r="C26" s="50" t="s">
        <v>77</v>
      </c>
      <c r="D26" s="25" t="s">
        <v>62</v>
      </c>
      <c r="E26" s="24">
        <v>113</v>
      </c>
      <c r="F26" s="26">
        <v>3</v>
      </c>
      <c r="G26" s="52"/>
      <c r="H26" s="52">
        <f t="shared" si="0"/>
        <v>0</v>
      </c>
    </row>
    <row r="27" spans="1:8" s="1" customFormat="1" ht="28.5">
      <c r="A27" s="38" t="s">
        <v>42</v>
      </c>
      <c r="B27" s="24" t="s">
        <v>21</v>
      </c>
      <c r="C27" s="50" t="str">
        <f>'[2]doprava'!C10</f>
        <v>Trenčín, Námestie sv. Anny, spred SLSP</v>
      </c>
      <c r="D27" s="25" t="s">
        <v>66</v>
      </c>
      <c r="E27" s="24">
        <v>85</v>
      </c>
      <c r="F27" s="26">
        <v>2</v>
      </c>
      <c r="G27" s="52"/>
      <c r="H27" s="52">
        <f t="shared" si="0"/>
        <v>0</v>
      </c>
    </row>
    <row r="28" spans="1:8" s="1" customFormat="1" ht="17.25">
      <c r="A28" s="38" t="s">
        <v>43</v>
      </c>
      <c r="B28" s="24" t="s">
        <v>22</v>
      </c>
      <c r="C28" s="23" t="s">
        <v>71</v>
      </c>
      <c r="D28" s="25" t="s">
        <v>62</v>
      </c>
      <c r="E28" s="24">
        <v>68</v>
      </c>
      <c r="F28" s="26">
        <v>2</v>
      </c>
      <c r="G28" s="52"/>
      <c r="H28" s="52">
        <f t="shared" si="0"/>
        <v>0</v>
      </c>
    </row>
    <row r="29" spans="1:9" s="1" customFormat="1" ht="18" customHeight="1">
      <c r="A29" s="48"/>
      <c r="B29" s="74" t="s">
        <v>49</v>
      </c>
      <c r="C29" s="75"/>
      <c r="D29" s="75"/>
      <c r="E29" s="75"/>
      <c r="F29" s="75"/>
      <c r="G29" s="75"/>
      <c r="H29" s="75"/>
      <c r="I29" s="3"/>
    </row>
    <row r="30" spans="1:8" s="1" customFormat="1" ht="17.25">
      <c r="A30" s="69" t="s">
        <v>46</v>
      </c>
      <c r="B30" s="56"/>
      <c r="C30" s="56"/>
      <c r="D30" s="56"/>
      <c r="E30" s="29"/>
      <c r="F30" s="29"/>
      <c r="G30" s="29"/>
      <c r="H30" s="29"/>
    </row>
    <row r="31" spans="1:8" s="1" customFormat="1" ht="57.75">
      <c r="A31" s="44" t="s">
        <v>35</v>
      </c>
      <c r="B31" s="28" t="s">
        <v>60</v>
      </c>
      <c r="C31" s="28" t="s">
        <v>23</v>
      </c>
      <c r="D31" s="28" t="s">
        <v>25</v>
      </c>
      <c r="E31" s="28" t="s">
        <v>28</v>
      </c>
      <c r="F31" s="28" t="s">
        <v>29</v>
      </c>
      <c r="G31" s="49" t="s">
        <v>68</v>
      </c>
      <c r="H31" s="49" t="s">
        <v>59</v>
      </c>
    </row>
    <row r="32" spans="1:8" s="1" customFormat="1" ht="17.25">
      <c r="A32" s="38" t="s">
        <v>44</v>
      </c>
      <c r="B32" s="30" t="s">
        <v>15</v>
      </c>
      <c r="C32" s="27" t="s">
        <v>24</v>
      </c>
      <c r="D32" s="31" t="s">
        <v>26</v>
      </c>
      <c r="E32" s="30">
        <v>400</v>
      </c>
      <c r="F32" s="32">
        <v>1</v>
      </c>
      <c r="G32" s="53"/>
      <c r="H32" s="52">
        <f>F32*G32</f>
        <v>0</v>
      </c>
    </row>
    <row r="33" spans="1:8" s="1" customFormat="1" ht="17.25">
      <c r="A33" s="38" t="s">
        <v>45</v>
      </c>
      <c r="B33" s="30" t="s">
        <v>16</v>
      </c>
      <c r="C33" s="27" t="s">
        <v>24</v>
      </c>
      <c r="D33" s="31" t="s">
        <v>27</v>
      </c>
      <c r="E33" s="30">
        <v>300</v>
      </c>
      <c r="F33" s="32">
        <v>1</v>
      </c>
      <c r="G33" s="53"/>
      <c r="H33" s="52">
        <f>F33*G33</f>
        <v>0</v>
      </c>
    </row>
    <row r="34" spans="1:8" s="1" customFormat="1" ht="17.25">
      <c r="A34" s="38"/>
      <c r="B34" s="33"/>
      <c r="C34" s="34"/>
      <c r="D34" s="35"/>
      <c r="E34" s="33"/>
      <c r="F34" s="36"/>
      <c r="G34" s="36"/>
      <c r="H34" s="37"/>
    </row>
    <row r="35" spans="1:8" s="1" customFormat="1" ht="17.25">
      <c r="A35" s="55" t="s">
        <v>47</v>
      </c>
      <c r="B35" s="56"/>
      <c r="C35" s="56"/>
      <c r="D35" s="56"/>
      <c r="E35" s="56"/>
      <c r="F35" s="56"/>
      <c r="G35" s="56"/>
      <c r="H35" s="57"/>
    </row>
    <row r="36" spans="1:8" s="1" customFormat="1" ht="57.75">
      <c r="A36" s="44" t="s">
        <v>35</v>
      </c>
      <c r="B36" s="28" t="s">
        <v>60</v>
      </c>
      <c r="C36" s="28" t="s">
        <v>23</v>
      </c>
      <c r="D36" s="28" t="s">
        <v>25</v>
      </c>
      <c r="E36" s="28" t="s">
        <v>28</v>
      </c>
      <c r="F36" s="28" t="s">
        <v>29</v>
      </c>
      <c r="G36" s="49" t="s">
        <v>69</v>
      </c>
      <c r="H36" s="49" t="s">
        <v>59</v>
      </c>
    </row>
    <row r="37" spans="1:8" s="1" customFormat="1" ht="17.25">
      <c r="A37" s="38" t="s">
        <v>50</v>
      </c>
      <c r="B37" s="24" t="s">
        <v>80</v>
      </c>
      <c r="C37" s="25" t="s">
        <v>63</v>
      </c>
      <c r="D37" s="50" t="s">
        <v>72</v>
      </c>
      <c r="E37" s="24">
        <v>99</v>
      </c>
      <c r="F37" s="26">
        <v>2</v>
      </c>
      <c r="G37" s="52"/>
      <c r="H37" s="52">
        <f>F37*G37</f>
        <v>0</v>
      </c>
    </row>
    <row r="38" spans="1:8" s="1" customFormat="1" ht="43.5">
      <c r="A38" s="38" t="s">
        <v>51</v>
      </c>
      <c r="B38" s="24" t="s">
        <v>81</v>
      </c>
      <c r="C38" s="25" t="s">
        <v>67</v>
      </c>
      <c r="D38" s="50" t="s">
        <v>75</v>
      </c>
      <c r="E38" s="24">
        <v>89</v>
      </c>
      <c r="F38" s="26">
        <v>2</v>
      </c>
      <c r="G38" s="52"/>
      <c r="H38" s="52">
        <f aca="true" t="shared" si="1" ref="H38:H44">F38*G38</f>
        <v>0</v>
      </c>
    </row>
    <row r="39" spans="1:8" s="1" customFormat="1" ht="28.5">
      <c r="A39" s="38" t="s">
        <v>52</v>
      </c>
      <c r="B39" s="24" t="s">
        <v>82</v>
      </c>
      <c r="C39" s="25" t="s">
        <v>67</v>
      </c>
      <c r="D39" s="50" t="s">
        <v>76</v>
      </c>
      <c r="E39" s="24">
        <v>62</v>
      </c>
      <c r="F39" s="26">
        <v>1</v>
      </c>
      <c r="G39" s="52"/>
      <c r="H39" s="52">
        <f t="shared" si="1"/>
        <v>0</v>
      </c>
    </row>
    <row r="40" spans="1:8" s="1" customFormat="1" ht="17.25">
      <c r="A40" s="38" t="s">
        <v>53</v>
      </c>
      <c r="B40" s="24" t="s">
        <v>83</v>
      </c>
      <c r="C40" s="25" t="s">
        <v>64</v>
      </c>
      <c r="D40" s="50" t="s">
        <v>73</v>
      </c>
      <c r="E40" s="24">
        <v>110</v>
      </c>
      <c r="F40" s="26">
        <v>3</v>
      </c>
      <c r="G40" s="52"/>
      <c r="H40" s="52">
        <f t="shared" si="1"/>
        <v>0</v>
      </c>
    </row>
    <row r="41" spans="1:8" s="1" customFormat="1" ht="17.25">
      <c r="A41" s="38" t="s">
        <v>54</v>
      </c>
      <c r="B41" s="24" t="s">
        <v>84</v>
      </c>
      <c r="C41" s="25" t="s">
        <v>67</v>
      </c>
      <c r="D41" s="50" t="s">
        <v>74</v>
      </c>
      <c r="E41" s="24">
        <v>77</v>
      </c>
      <c r="F41" s="26">
        <v>2</v>
      </c>
      <c r="G41" s="52"/>
      <c r="H41" s="52">
        <f t="shared" si="1"/>
        <v>0</v>
      </c>
    </row>
    <row r="42" spans="1:8" s="1" customFormat="1" ht="28.5">
      <c r="A42" s="38" t="s">
        <v>55</v>
      </c>
      <c r="B42" s="24" t="s">
        <v>85</v>
      </c>
      <c r="C42" s="25" t="s">
        <v>65</v>
      </c>
      <c r="D42" s="50" t="s">
        <v>77</v>
      </c>
      <c r="E42" s="24">
        <v>113</v>
      </c>
      <c r="F42" s="26">
        <v>3</v>
      </c>
      <c r="G42" s="52"/>
      <c r="H42" s="52">
        <f t="shared" si="1"/>
        <v>0</v>
      </c>
    </row>
    <row r="43" spans="1:8" s="1" customFormat="1" ht="28.5">
      <c r="A43" s="38" t="s">
        <v>56</v>
      </c>
      <c r="B43" s="24" t="s">
        <v>86</v>
      </c>
      <c r="C43" s="25" t="s">
        <v>67</v>
      </c>
      <c r="D43" s="50" t="s">
        <v>78</v>
      </c>
      <c r="E43" s="24">
        <v>85</v>
      </c>
      <c r="F43" s="26">
        <v>2</v>
      </c>
      <c r="G43" s="52"/>
      <c r="H43" s="52">
        <f t="shared" si="1"/>
        <v>0</v>
      </c>
    </row>
    <row r="44" spans="1:8" s="1" customFormat="1" ht="17.25">
      <c r="A44" s="38" t="s">
        <v>57</v>
      </c>
      <c r="B44" s="45" t="s">
        <v>87</v>
      </c>
      <c r="C44" s="46" t="s">
        <v>65</v>
      </c>
      <c r="D44" s="51" t="s">
        <v>71</v>
      </c>
      <c r="E44" s="45">
        <v>68</v>
      </c>
      <c r="F44" s="47">
        <v>2</v>
      </c>
      <c r="G44" s="54">
        <v>1.25698</v>
      </c>
      <c r="H44" s="52">
        <f t="shared" si="1"/>
        <v>2.51396</v>
      </c>
    </row>
    <row r="45" spans="1:8" s="1" customFormat="1" ht="17.25">
      <c r="A45" s="70" t="s">
        <v>30</v>
      </c>
      <c r="B45" s="63"/>
      <c r="C45" s="63"/>
      <c r="D45" s="63"/>
      <c r="E45" s="63"/>
      <c r="F45" s="63"/>
      <c r="G45" s="64"/>
      <c r="H45" s="42">
        <f>ROUND((H21+H22+H23+H24+H25+H26+H27+H28+H32+H33+H37+H38+H39+H40+H41+H42+H43+H44),2)</f>
        <v>2.51</v>
      </c>
    </row>
    <row r="46" spans="1:8" s="1" customFormat="1" ht="17.25">
      <c r="A46" s="70" t="s">
        <v>58</v>
      </c>
      <c r="B46" s="63" t="s">
        <v>31</v>
      </c>
      <c r="C46" s="63"/>
      <c r="D46" s="63"/>
      <c r="E46" s="63"/>
      <c r="F46" s="63"/>
      <c r="G46" s="64"/>
      <c r="H46" s="42">
        <f>H45/100*20</f>
        <v>0.502</v>
      </c>
    </row>
    <row r="47" spans="1:8" s="1" customFormat="1" ht="17.25">
      <c r="A47" s="62" t="s">
        <v>88</v>
      </c>
      <c r="B47" s="63"/>
      <c r="C47" s="63"/>
      <c r="D47" s="63"/>
      <c r="E47" s="63"/>
      <c r="F47" s="63"/>
      <c r="G47" s="64"/>
      <c r="H47" s="43">
        <f>ROUND((H45+H46),2)</f>
        <v>3.01</v>
      </c>
    </row>
    <row r="48" spans="1:8" s="1" customFormat="1" ht="18">
      <c r="A48" s="18"/>
      <c r="B48" s="72" t="s">
        <v>49</v>
      </c>
      <c r="C48" s="73"/>
      <c r="D48" s="73"/>
      <c r="E48" s="73"/>
      <c r="F48" s="73"/>
      <c r="G48" s="73"/>
      <c r="H48" s="73"/>
    </row>
    <row r="49" spans="1:7" s="1" customFormat="1" ht="17.25">
      <c r="A49" s="40" t="s">
        <v>6</v>
      </c>
      <c r="B49" s="40"/>
      <c r="C49" s="40"/>
      <c r="D49" s="40"/>
      <c r="E49" s="40"/>
      <c r="F49" s="40"/>
      <c r="G49" s="40"/>
    </row>
    <row r="50" spans="1:7" s="1" customFormat="1" ht="17.25">
      <c r="A50" s="40" t="s">
        <v>7</v>
      </c>
      <c r="B50" s="40" t="s">
        <v>8</v>
      </c>
      <c r="C50" s="40"/>
      <c r="D50" s="40"/>
      <c r="E50" s="40"/>
      <c r="F50" s="40"/>
      <c r="G50" s="40"/>
    </row>
    <row r="51" spans="1:7" s="1" customFormat="1" ht="17.25">
      <c r="A51" s="39" t="s">
        <v>9</v>
      </c>
      <c r="B51" s="39"/>
      <c r="C51" s="39"/>
      <c r="D51" s="39"/>
      <c r="E51" s="39"/>
      <c r="F51" s="39"/>
      <c r="G51" s="39"/>
    </row>
    <row r="52" spans="1:7" s="1" customFormat="1" ht="17.25">
      <c r="A52" s="39" t="s">
        <v>10</v>
      </c>
      <c r="B52" s="39"/>
      <c r="C52" s="39"/>
      <c r="D52" s="39"/>
      <c r="E52" s="39"/>
      <c r="F52" s="39"/>
      <c r="G52" s="39"/>
    </row>
    <row r="53" spans="1:7" s="1" customFormat="1" ht="17.25">
      <c r="A53" s="39" t="s">
        <v>11</v>
      </c>
      <c r="B53" s="39"/>
      <c r="C53" s="39"/>
      <c r="D53" s="39"/>
      <c r="E53" s="39"/>
      <c r="F53" s="39"/>
      <c r="G53" s="39"/>
    </row>
    <row r="54" spans="1:7" s="1" customFormat="1" ht="17.25">
      <c r="A54" s="39" t="s">
        <v>32</v>
      </c>
      <c r="B54" s="39"/>
      <c r="C54" s="39"/>
      <c r="D54" s="39"/>
      <c r="E54" s="39"/>
      <c r="F54" s="39"/>
      <c r="G54" s="39"/>
    </row>
    <row r="55" spans="1:5" s="1" customFormat="1" ht="18">
      <c r="A55" s="18"/>
      <c r="B55" s="13"/>
      <c r="C55" s="8"/>
      <c r="D55" s="9"/>
      <c r="E55" s="9"/>
    </row>
    <row r="56" spans="1:7" s="1" customFormat="1" ht="17.25">
      <c r="A56" s="39" t="s">
        <v>33</v>
      </c>
      <c r="B56" s="39"/>
      <c r="C56" s="39"/>
      <c r="D56" s="39"/>
      <c r="E56" s="39"/>
      <c r="F56" s="39"/>
      <c r="G56" s="39"/>
    </row>
    <row r="57" spans="1:7" s="1" customFormat="1" ht="17.25">
      <c r="A57" s="39"/>
      <c r="B57" s="39"/>
      <c r="C57" s="41" t="s">
        <v>34</v>
      </c>
      <c r="D57" s="41"/>
      <c r="E57" s="41"/>
      <c r="F57" s="41"/>
      <c r="G57" s="41"/>
    </row>
    <row r="58" spans="1:5" s="2" customFormat="1" ht="18">
      <c r="A58" s="16"/>
      <c r="B58" s="13"/>
      <c r="C58" s="14"/>
      <c r="D58" s="14"/>
      <c r="E58" s="9"/>
    </row>
    <row r="59" spans="1:5" s="1" customFormat="1" ht="18">
      <c r="A59" s="12"/>
      <c r="B59" s="13"/>
      <c r="C59" s="14"/>
      <c r="D59" s="14"/>
      <c r="E59" s="9"/>
    </row>
    <row r="60" spans="1:5" s="1" customFormat="1" ht="17.25">
      <c r="A60" s="10"/>
      <c r="B60" s="11"/>
      <c r="C60" s="8"/>
      <c r="D60" s="9"/>
      <c r="E60" s="9"/>
    </row>
    <row r="61" spans="1:5" s="1" customFormat="1" ht="17.25">
      <c r="A61" s="10"/>
      <c r="B61" s="11"/>
      <c r="C61" s="8"/>
      <c r="D61" s="9"/>
      <c r="E61" s="9"/>
    </row>
    <row r="62" spans="1:5" s="1" customFormat="1" ht="17.25">
      <c r="A62" s="10"/>
      <c r="B62" s="11"/>
      <c r="C62" s="8"/>
      <c r="D62" s="9"/>
      <c r="E62" s="9"/>
    </row>
    <row r="63" spans="1:5" s="1" customFormat="1" ht="17.25">
      <c r="A63" s="10"/>
      <c r="B63" s="11"/>
      <c r="C63" s="8"/>
      <c r="D63" s="9"/>
      <c r="E63" s="9"/>
    </row>
    <row r="64" spans="1:5" s="1" customFormat="1" ht="17.25">
      <c r="A64" s="10"/>
      <c r="B64" s="11"/>
      <c r="C64" s="8"/>
      <c r="D64" s="9"/>
      <c r="E64" s="9"/>
    </row>
    <row r="65" spans="1:5" s="1" customFormat="1" ht="17.25">
      <c r="A65" s="10"/>
      <c r="B65" s="11"/>
      <c r="C65" s="8"/>
      <c r="D65" s="9"/>
      <c r="E65" s="9"/>
    </row>
    <row r="66" spans="1:5" s="1" customFormat="1" ht="17.25">
      <c r="A66" s="10"/>
      <c r="B66" s="11"/>
      <c r="C66" s="8"/>
      <c r="D66" s="9"/>
      <c r="E66" s="9"/>
    </row>
    <row r="67" spans="1:5" s="1" customFormat="1" ht="17.25">
      <c r="A67" s="10"/>
      <c r="B67" s="8"/>
      <c r="C67" s="8"/>
      <c r="D67" s="9"/>
      <c r="E67" s="9"/>
    </row>
    <row r="68" spans="1:5" s="1" customFormat="1" ht="18">
      <c r="A68" s="12"/>
      <c r="B68" s="8"/>
      <c r="C68" s="8"/>
      <c r="D68" s="9"/>
      <c r="E68" s="9"/>
    </row>
    <row r="69" spans="1:5" s="1" customFormat="1" ht="17.25">
      <c r="A69" s="10"/>
      <c r="B69" s="8"/>
      <c r="C69" s="8"/>
      <c r="D69" s="9"/>
      <c r="E69" s="9"/>
    </row>
    <row r="70" spans="1:5" s="1" customFormat="1" ht="17.25">
      <c r="A70" s="10"/>
      <c r="B70" s="11"/>
      <c r="C70" s="8"/>
      <c r="D70" s="9"/>
      <c r="E70" s="9"/>
    </row>
    <row r="71" spans="1:5" s="1" customFormat="1" ht="17.25">
      <c r="A71" s="10"/>
      <c r="B71" s="11"/>
      <c r="C71" s="8"/>
      <c r="D71" s="9"/>
      <c r="E71" s="9"/>
    </row>
    <row r="72" spans="1:5" s="1" customFormat="1" ht="17.25">
      <c r="A72" s="10"/>
      <c r="B72" s="8"/>
      <c r="C72" s="8"/>
      <c r="D72" s="9"/>
      <c r="E72" s="9"/>
    </row>
    <row r="73" spans="1:5" s="1" customFormat="1" ht="18">
      <c r="A73" s="12"/>
      <c r="B73" s="8"/>
      <c r="C73" s="8"/>
      <c r="D73" s="9"/>
      <c r="E73" s="9"/>
    </row>
    <row r="74" spans="1:5" s="1" customFormat="1" ht="17.25">
      <c r="A74" s="10"/>
      <c r="B74" s="8"/>
      <c r="C74" s="8"/>
      <c r="D74" s="9"/>
      <c r="E74" s="9"/>
    </row>
    <row r="75" spans="1:5" s="1" customFormat="1" ht="17.25">
      <c r="A75" s="10"/>
      <c r="B75" s="11"/>
      <c r="C75" s="8"/>
      <c r="D75" s="9"/>
      <c r="E75" s="9"/>
    </row>
    <row r="76" spans="1:5" s="1" customFormat="1" ht="17.25">
      <c r="A76" s="10"/>
      <c r="B76" s="11"/>
      <c r="C76" s="8"/>
      <c r="D76" s="9"/>
      <c r="E76" s="9"/>
    </row>
    <row r="77" spans="1:5" s="1" customFormat="1" ht="17.25">
      <c r="A77" s="10"/>
      <c r="B77" s="8"/>
      <c r="C77" s="8"/>
      <c r="D77" s="9"/>
      <c r="E77" s="9"/>
    </row>
    <row r="78" spans="1:5" s="1" customFormat="1" ht="18">
      <c r="A78" s="12"/>
      <c r="B78" s="8"/>
      <c r="C78" s="8"/>
      <c r="D78" s="9"/>
      <c r="E78" s="9"/>
    </row>
    <row r="79" spans="1:5" s="1" customFormat="1" ht="17.25">
      <c r="A79" s="10"/>
      <c r="B79" s="8"/>
      <c r="C79" s="8"/>
      <c r="D79" s="9"/>
      <c r="E79" s="9"/>
    </row>
    <row r="80" spans="1:5" s="1" customFormat="1" ht="17.25">
      <c r="A80" s="14"/>
      <c r="B80" s="11"/>
      <c r="C80" s="8"/>
      <c r="D80" s="9"/>
      <c r="E80" s="9"/>
    </row>
    <row r="81" spans="1:5" s="1" customFormat="1" ht="17.25">
      <c r="A81" s="15"/>
      <c r="B81" s="11"/>
      <c r="C81" s="8"/>
      <c r="D81" s="9"/>
      <c r="E81" s="9"/>
    </row>
    <row r="82" spans="1:5" s="1" customFormat="1" ht="17.25">
      <c r="A82" s="10"/>
      <c r="B82" s="11"/>
      <c r="C82" s="8"/>
      <c r="D82" s="9"/>
      <c r="E82" s="9"/>
    </row>
    <row r="83" spans="1:5" s="1" customFormat="1" ht="17.25">
      <c r="A83" s="10"/>
      <c r="B83" s="8"/>
      <c r="C83" s="8"/>
      <c r="D83" s="9"/>
      <c r="E83" s="9"/>
    </row>
    <row r="84" spans="1:5" s="1" customFormat="1" ht="18">
      <c r="A84" s="12"/>
      <c r="B84" s="8"/>
      <c r="C84" s="8"/>
      <c r="D84" s="9"/>
      <c r="E84" s="9"/>
    </row>
    <row r="85" spans="1:5" s="1" customFormat="1" ht="17.25">
      <c r="A85" s="10"/>
      <c r="B85" s="8"/>
      <c r="C85" s="8"/>
      <c r="D85" s="9"/>
      <c r="E85" s="9"/>
    </row>
    <row r="86" spans="1:5" s="1" customFormat="1" ht="17.25">
      <c r="A86" s="10"/>
      <c r="B86" s="8"/>
      <c r="C86" s="8"/>
      <c r="D86" s="9"/>
      <c r="E86" s="9"/>
    </row>
    <row r="87" spans="1:5" s="1" customFormat="1" ht="18">
      <c r="A87" s="16"/>
      <c r="B87" s="17"/>
      <c r="C87" s="8"/>
      <c r="D87" s="9"/>
      <c r="E87" s="9"/>
    </row>
    <row r="88" spans="1:5" s="1" customFormat="1" ht="17.25">
      <c r="A88" s="14"/>
      <c r="B88" s="8"/>
      <c r="C88" s="8"/>
      <c r="D88" s="9"/>
      <c r="E88" s="9"/>
    </row>
    <row r="89" spans="1:5" s="1" customFormat="1" ht="17.25">
      <c r="A89" s="10"/>
      <c r="B89" s="11"/>
      <c r="C89" s="8"/>
      <c r="D89" s="9"/>
      <c r="E89" s="9"/>
    </row>
    <row r="90" spans="1:5" s="1" customFormat="1" ht="17.25">
      <c r="A90" s="10"/>
      <c r="B90" s="11"/>
      <c r="C90" s="8"/>
      <c r="D90" s="9"/>
      <c r="E90" s="9"/>
    </row>
    <row r="91" spans="1:5" s="1" customFormat="1" ht="17.25">
      <c r="A91" s="10"/>
      <c r="B91" s="11"/>
      <c r="C91" s="8"/>
      <c r="D91" s="9"/>
      <c r="E91" s="9"/>
    </row>
    <row r="92" spans="1:5" s="1" customFormat="1" ht="17.25">
      <c r="A92" s="10"/>
      <c r="B92" s="11"/>
      <c r="C92" s="8"/>
      <c r="D92" s="9"/>
      <c r="E92" s="9"/>
    </row>
    <row r="93" spans="1:5" s="1" customFormat="1" ht="17.25">
      <c r="A93" s="10"/>
      <c r="B93" s="11"/>
      <c r="C93" s="8"/>
      <c r="D93" s="9"/>
      <c r="E93" s="9"/>
    </row>
    <row r="94" spans="1:5" s="1" customFormat="1" ht="17.25">
      <c r="A94" s="10"/>
      <c r="B94" s="11"/>
      <c r="C94" s="8"/>
      <c r="D94" s="9"/>
      <c r="E94" s="9"/>
    </row>
    <row r="95" spans="1:5" s="1" customFormat="1" ht="18">
      <c r="A95" s="12"/>
      <c r="B95" s="13"/>
      <c r="C95" s="14"/>
      <c r="D95" s="14"/>
      <c r="E95" s="9"/>
    </row>
    <row r="96" spans="1:5" s="1" customFormat="1" ht="18">
      <c r="A96" s="12"/>
      <c r="B96" s="13"/>
      <c r="C96" s="14"/>
      <c r="D96" s="14"/>
      <c r="E96" s="9"/>
    </row>
    <row r="97" spans="1:5" s="1" customFormat="1" ht="17.25">
      <c r="A97" s="10"/>
      <c r="B97" s="11"/>
      <c r="C97" s="8"/>
      <c r="D97" s="9"/>
      <c r="E97" s="9"/>
    </row>
    <row r="98" spans="1:5" s="1" customFormat="1" ht="17.25">
      <c r="A98" s="10"/>
      <c r="B98" s="11"/>
      <c r="C98" s="8"/>
      <c r="D98" s="9"/>
      <c r="E98" s="9"/>
    </row>
    <row r="99" spans="1:5" s="1" customFormat="1" ht="17.25">
      <c r="A99" s="15"/>
      <c r="B99" s="11"/>
      <c r="C99" s="8"/>
      <c r="D99" s="9"/>
      <c r="E99" s="9"/>
    </row>
    <row r="100" spans="1:5" s="1" customFormat="1" ht="17.25">
      <c r="A100" s="15"/>
      <c r="B100" s="11"/>
      <c r="C100" s="8"/>
      <c r="D100" s="9"/>
      <c r="E100" s="9"/>
    </row>
    <row r="101" spans="1:5" s="1" customFormat="1" ht="17.25">
      <c r="A101" s="15"/>
      <c r="B101" s="11"/>
      <c r="C101" s="8"/>
      <c r="D101" s="9"/>
      <c r="E101" s="9"/>
    </row>
    <row r="102" spans="1:5" s="1" customFormat="1" ht="18">
      <c r="A102" s="12"/>
      <c r="B102" s="8"/>
      <c r="C102" s="8"/>
      <c r="D102" s="9"/>
      <c r="E102" s="9"/>
    </row>
    <row r="103" spans="1:5" s="1" customFormat="1" ht="18">
      <c r="A103" s="12"/>
      <c r="B103" s="8"/>
      <c r="C103" s="8"/>
      <c r="D103" s="9"/>
      <c r="E103" s="9"/>
    </row>
    <row r="104" spans="1:5" s="1" customFormat="1" ht="18">
      <c r="A104" s="13"/>
      <c r="B104" s="8"/>
      <c r="C104" s="8"/>
      <c r="D104" s="9"/>
      <c r="E104" s="9"/>
    </row>
    <row r="105" spans="1:5" s="1" customFormat="1" ht="18">
      <c r="A105" s="12"/>
      <c r="B105" s="8"/>
      <c r="C105" s="8"/>
      <c r="D105" s="9"/>
      <c r="E105" s="9"/>
    </row>
    <row r="106" spans="1:5" s="1" customFormat="1" ht="17.25">
      <c r="A106" s="10"/>
      <c r="B106" s="11"/>
      <c r="C106" s="8"/>
      <c r="D106" s="9"/>
      <c r="E106" s="9"/>
    </row>
    <row r="107" spans="1:5" s="1" customFormat="1" ht="17.25">
      <c r="A107" s="10"/>
      <c r="B107" s="8"/>
      <c r="C107" s="8"/>
      <c r="D107" s="9"/>
      <c r="E107" s="9"/>
    </row>
    <row r="108" spans="1:5" s="1" customFormat="1" ht="17.25">
      <c r="A108" s="10"/>
      <c r="B108" s="11"/>
      <c r="C108" s="8"/>
      <c r="D108" s="9"/>
      <c r="E108" s="9"/>
    </row>
    <row r="109" spans="1:5" s="1" customFormat="1" ht="17.25">
      <c r="A109" s="10"/>
      <c r="B109" s="11"/>
      <c r="C109" s="8"/>
      <c r="D109" s="9"/>
      <c r="E109" s="9"/>
    </row>
    <row r="110" spans="1:5" s="1" customFormat="1" ht="17.25">
      <c r="A110" s="10"/>
      <c r="B110" s="8"/>
      <c r="C110" s="8"/>
      <c r="D110" s="9"/>
      <c r="E110" s="9"/>
    </row>
    <row r="111" spans="1:5" s="1" customFormat="1" ht="17.25">
      <c r="A111" s="10"/>
      <c r="B111" s="11"/>
      <c r="C111" s="8"/>
      <c r="D111" s="9"/>
      <c r="E111" s="9"/>
    </row>
    <row r="112" spans="1:5" s="1" customFormat="1" ht="17.25">
      <c r="A112" s="10"/>
      <c r="B112" s="11"/>
      <c r="C112" s="8"/>
      <c r="D112" s="9"/>
      <c r="E112" s="9"/>
    </row>
    <row r="113" spans="1:5" s="1" customFormat="1" ht="17.25">
      <c r="A113" s="10"/>
      <c r="B113" s="8"/>
      <c r="C113" s="8"/>
      <c r="D113" s="9"/>
      <c r="E113" s="9"/>
    </row>
    <row r="114" spans="1:5" s="1" customFormat="1" ht="17.25">
      <c r="A114" s="10"/>
      <c r="B114" s="11"/>
      <c r="C114" s="8"/>
      <c r="D114" s="9"/>
      <c r="E114" s="9"/>
    </row>
    <row r="115" spans="1:5" s="1" customFormat="1" ht="18">
      <c r="A115" s="12"/>
      <c r="B115" s="8"/>
      <c r="C115" s="8"/>
      <c r="D115" s="9"/>
      <c r="E115" s="9"/>
    </row>
    <row r="116" spans="1:5" s="1" customFormat="1" ht="18">
      <c r="A116" s="12"/>
      <c r="B116" s="13"/>
      <c r="C116" s="8"/>
      <c r="D116" s="9"/>
      <c r="E116" s="9"/>
    </row>
    <row r="117" spans="1:5" s="1" customFormat="1" ht="17.25">
      <c r="A117" s="10"/>
      <c r="B117" s="11"/>
      <c r="C117" s="8"/>
      <c r="D117" s="9"/>
      <c r="E117" s="9"/>
    </row>
    <row r="118" spans="1:5" s="1" customFormat="1" ht="17.25">
      <c r="A118" s="10"/>
      <c r="B118" s="11"/>
      <c r="C118" s="8"/>
      <c r="D118" s="9"/>
      <c r="E118" s="9"/>
    </row>
    <row r="119" spans="1:5" s="1" customFormat="1" ht="17.25">
      <c r="A119" s="10"/>
      <c r="B119" s="11"/>
      <c r="C119" s="8"/>
      <c r="D119" s="9"/>
      <c r="E119" s="9"/>
    </row>
    <row r="120" spans="1:5" s="1" customFormat="1" ht="17.25">
      <c r="A120" s="10"/>
      <c r="B120" s="11"/>
      <c r="C120" s="8"/>
      <c r="D120" s="9"/>
      <c r="E120" s="9"/>
    </row>
    <row r="121" spans="1:5" s="1" customFormat="1" ht="17.25">
      <c r="A121" s="10"/>
      <c r="B121" s="11"/>
      <c r="C121" s="8"/>
      <c r="D121" s="9"/>
      <c r="E121" s="9"/>
    </row>
    <row r="122" spans="1:5" s="1" customFormat="1" ht="17.25">
      <c r="A122" s="10"/>
      <c r="B122" s="11"/>
      <c r="C122" s="8"/>
      <c r="D122" s="9"/>
      <c r="E122" s="9"/>
    </row>
    <row r="123" spans="1:5" s="1" customFormat="1" ht="17.25">
      <c r="A123" s="10"/>
      <c r="B123" s="11"/>
      <c r="C123" s="8"/>
      <c r="D123" s="9"/>
      <c r="E123" s="9"/>
    </row>
    <row r="124" spans="1:5" s="1" customFormat="1" ht="17.25">
      <c r="A124" s="10"/>
      <c r="B124" s="11"/>
      <c r="C124" s="8"/>
      <c r="D124" s="9"/>
      <c r="E124" s="9"/>
    </row>
    <row r="125" spans="1:5" s="1" customFormat="1" ht="17.25">
      <c r="A125" s="10"/>
      <c r="B125" s="11"/>
      <c r="C125" s="8"/>
      <c r="D125" s="9"/>
      <c r="E125" s="9"/>
    </row>
    <row r="126" spans="1:5" s="1" customFormat="1" ht="18">
      <c r="A126" s="19"/>
      <c r="B126" s="17"/>
      <c r="C126" s="8"/>
      <c r="D126" s="9"/>
      <c r="E126" s="9"/>
    </row>
    <row r="127" spans="1:5" s="1" customFormat="1" ht="18">
      <c r="A127" s="19"/>
      <c r="B127" s="17"/>
      <c r="C127" s="8"/>
      <c r="D127" s="9"/>
      <c r="E127" s="9"/>
    </row>
    <row r="128" spans="1:5" s="1" customFormat="1" ht="17.25">
      <c r="A128" s="20"/>
      <c r="B128" s="11"/>
      <c r="C128" s="8"/>
      <c r="D128" s="9"/>
      <c r="E128" s="9"/>
    </row>
    <row r="129" spans="1:5" s="1" customFormat="1" ht="17.25">
      <c r="A129" s="20"/>
      <c r="B129" s="11"/>
      <c r="C129" s="8"/>
      <c r="D129" s="9"/>
      <c r="E129" s="9"/>
    </row>
    <row r="130" spans="1:5" s="1" customFormat="1" ht="17.25">
      <c r="A130" s="20"/>
      <c r="B130" s="11"/>
      <c r="C130" s="8"/>
      <c r="D130" s="9"/>
      <c r="E130" s="9"/>
    </row>
    <row r="131" spans="1:5" s="1" customFormat="1" ht="17.25">
      <c r="A131" s="20"/>
      <c r="B131" s="11"/>
      <c r="C131" s="8"/>
      <c r="D131" s="9"/>
      <c r="E131" s="9"/>
    </row>
    <row r="132" spans="1:5" s="1" customFormat="1" ht="17.25">
      <c r="A132" s="20"/>
      <c r="B132" s="11"/>
      <c r="C132" s="8"/>
      <c r="D132" s="9"/>
      <c r="E132" s="9"/>
    </row>
    <row r="133" spans="1:5" s="1" customFormat="1" ht="17.25">
      <c r="A133" s="20"/>
      <c r="B133" s="11"/>
      <c r="C133" s="8"/>
      <c r="D133" s="9"/>
      <c r="E133" s="9"/>
    </row>
    <row r="134" spans="1:5" s="1" customFormat="1" ht="17.25">
      <c r="A134" s="20"/>
      <c r="B134" s="11"/>
      <c r="C134" s="8"/>
      <c r="D134" s="9"/>
      <c r="E134" s="9"/>
    </row>
    <row r="135" spans="1:5" s="1" customFormat="1" ht="17.25">
      <c r="A135" s="20"/>
      <c r="B135" s="8"/>
      <c r="C135" s="8"/>
      <c r="D135" s="9"/>
      <c r="E135" s="9"/>
    </row>
    <row r="136" spans="1:5" s="1" customFormat="1" ht="17.25">
      <c r="A136" s="20"/>
      <c r="B136" s="8"/>
      <c r="C136" s="8"/>
      <c r="D136" s="9"/>
      <c r="E136" s="9"/>
    </row>
    <row r="137" spans="1:5" s="1" customFormat="1" ht="18">
      <c r="A137" s="58"/>
      <c r="B137" s="59"/>
      <c r="C137" s="59"/>
      <c r="D137" s="59"/>
      <c r="E137" s="21"/>
    </row>
    <row r="138" spans="1:5" s="1" customFormat="1" ht="18">
      <c r="A138" s="58"/>
      <c r="B138" s="59"/>
      <c r="C138" s="59"/>
      <c r="D138" s="59"/>
      <c r="E138" s="21"/>
    </row>
    <row r="139" spans="1:5" s="1" customFormat="1" ht="18">
      <c r="A139" s="58"/>
      <c r="B139" s="59"/>
      <c r="C139" s="59"/>
      <c r="D139" s="59"/>
      <c r="E139" s="21"/>
    </row>
    <row r="140" spans="1:5" ht="18">
      <c r="A140" s="58"/>
      <c r="B140" s="59"/>
      <c r="C140" s="59"/>
      <c r="D140" s="59"/>
      <c r="E140" s="22"/>
    </row>
    <row r="142" spans="1:3" ht="14.25">
      <c r="A142" s="7" t="s">
        <v>6</v>
      </c>
      <c r="B142" s="7"/>
      <c r="C142" s="7"/>
    </row>
    <row r="143" spans="1:3" ht="14.25">
      <c r="A143" s="7" t="s">
        <v>7</v>
      </c>
      <c r="B143" s="7" t="s">
        <v>8</v>
      </c>
      <c r="C143" s="7"/>
    </row>
    <row r="144" ht="12">
      <c r="A144" t="s">
        <v>9</v>
      </c>
    </row>
    <row r="145" ht="12">
      <c r="A145" t="s">
        <v>10</v>
      </c>
    </row>
    <row r="146" ht="12">
      <c r="A146" t="s">
        <v>11</v>
      </c>
    </row>
    <row r="147" ht="12">
      <c r="A147" t="s">
        <v>14</v>
      </c>
    </row>
    <row r="149" spans="2:7" ht="12">
      <c r="B149" s="56"/>
      <c r="C149" s="56"/>
      <c r="D149" s="56"/>
      <c r="E149" s="56"/>
      <c r="F149" s="56"/>
      <c r="G149" s="5"/>
    </row>
    <row r="150" spans="2:7" ht="12">
      <c r="B150" s="56"/>
      <c r="C150" s="56"/>
      <c r="D150" s="56"/>
      <c r="E150" s="56"/>
      <c r="F150" s="56"/>
      <c r="G150" s="5"/>
    </row>
    <row r="151" spans="2:7" ht="18">
      <c r="B151" s="60" t="s">
        <v>13</v>
      </c>
      <c r="C151" s="61"/>
      <c r="D151" s="61"/>
      <c r="E151" s="61"/>
      <c r="F151" s="56"/>
      <c r="G151" s="5"/>
    </row>
  </sheetData>
  <sheetProtection/>
  <mergeCells count="43">
    <mergeCell ref="D12:F12"/>
    <mergeCell ref="D13:F13"/>
    <mergeCell ref="D14:F14"/>
    <mergeCell ref="D15:F15"/>
    <mergeCell ref="D16:F16"/>
    <mergeCell ref="D17:F17"/>
    <mergeCell ref="A10:C10"/>
    <mergeCell ref="A12:C12"/>
    <mergeCell ref="A13:C13"/>
    <mergeCell ref="A11:C11"/>
    <mergeCell ref="D6:F6"/>
    <mergeCell ref="D7:F7"/>
    <mergeCell ref="D8:F8"/>
    <mergeCell ref="D9:F9"/>
    <mergeCell ref="D10:F10"/>
    <mergeCell ref="D11:F11"/>
    <mergeCell ref="A6:C6"/>
    <mergeCell ref="B48:H48"/>
    <mergeCell ref="B29:H29"/>
    <mergeCell ref="A17:C17"/>
    <mergeCell ref="A14:C14"/>
    <mergeCell ref="A15:C15"/>
    <mergeCell ref="A16:C16"/>
    <mergeCell ref="A7:C7"/>
    <mergeCell ref="A8:C8"/>
    <mergeCell ref="A9:C9"/>
    <mergeCell ref="B3:E3"/>
    <mergeCell ref="B5:E5"/>
    <mergeCell ref="A2:E2"/>
    <mergeCell ref="A4:E4"/>
    <mergeCell ref="A137:D137"/>
    <mergeCell ref="A138:D138"/>
    <mergeCell ref="A19:H19"/>
    <mergeCell ref="A30:D30"/>
    <mergeCell ref="A45:G45"/>
    <mergeCell ref="A46:G46"/>
    <mergeCell ref="A35:H35"/>
    <mergeCell ref="A139:D139"/>
    <mergeCell ref="A140:D140"/>
    <mergeCell ref="B151:F151"/>
    <mergeCell ref="B150:F150"/>
    <mergeCell ref="B149:F149"/>
    <mergeCell ref="A47:G47"/>
  </mergeCells>
  <printOptions/>
  <pageMargins left="0.25" right="0.25" top="1" bottom="1" header="0.3" footer="0.3"/>
  <pageSetup horizontalDpi="300" verticalDpi="300" orientation="landscape" paperSize="9" scale="40" r:id="rId1"/>
  <rowBreaks count="1" manualBreakCount="1">
    <brk id="178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Matonog Miloslav, Ing.</cp:lastModifiedBy>
  <cp:lastPrinted>2022-09-14T09:42:32Z</cp:lastPrinted>
  <dcterms:created xsi:type="dcterms:W3CDTF">1997-01-24T11:07:25Z</dcterms:created>
  <dcterms:modified xsi:type="dcterms:W3CDTF">2022-09-20T14:02:39Z</dcterms:modified>
  <cp:category/>
  <cp:version/>
  <cp:contentType/>
  <cp:contentStatus/>
</cp:coreProperties>
</file>