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DNS_auta_new/ZÁKAZKY/6_PHEV_SUV_57/"/>
    </mc:Choice>
  </mc:AlternateContent>
  <xr:revisionPtr revIDLastSave="0" documentId="13_ncr:1_{ED86D187-E406-A74A-90CC-BED1F7DE8983}" xr6:coauthVersionLast="47" xr6:coauthVersionMax="47" xr10:uidLastSave="{00000000-0000-0000-0000-000000000000}"/>
  <bookViews>
    <workbookView xWindow="0" yWindow="500" windowWidth="25100" windowHeight="15500" activeTab="1" xr2:uid="{00000000-000D-0000-FFFF-FFFF00000000}"/>
  </bookViews>
  <sheets>
    <sheet name="Stručný opis PZ" sheetId="11" r:id="rId1"/>
    <sheet name="PHEV_SUV_spec" sheetId="12" r:id="rId2"/>
    <sheet name="Zoznam doplnkov" sheetId="14" r:id="rId3"/>
    <sheet name="Radiostanica_spec" sheetId="3" r:id="rId4"/>
    <sheet name="VRZ_zostava2_spec" sheetId="13"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5" l="1"/>
  <c r="D5" i="15"/>
  <c r="F4" i="15"/>
  <c r="D4" i="15"/>
  <c r="F3" i="15"/>
  <c r="D3" i="15"/>
  <c r="F6" i="15" l="1"/>
</calcChain>
</file>

<file path=xl/sharedStrings.xml><?xml version="1.0" encoding="utf-8"?>
<sst xmlns="http://schemas.openxmlformats.org/spreadsheetml/2006/main" count="429" uniqueCount="309">
  <si>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</si>
  <si>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</si>
  <si>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</si>
  <si>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</si>
  <si>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</si>
  <si>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</si>
  <si>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</si>
  <si>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</si>
  <si>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</si>
  <si>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</si>
  <si>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</si>
  <si>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</si>
  <si>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</si>
  <si>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</si>
  <si>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</si>
  <si>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</si>
  <si>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</si>
  <si>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</si>
  <si>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</si>
  <si>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</si>
  <si>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</si>
  <si>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</si>
  <si>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</si>
  <si>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</si>
  <si>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</si>
  <si>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</si>
  <si>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</si>
  <si>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</si>
  <si>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</si>
  <si>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</si>
  <si>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</si>
  <si>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</si>
  <si>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</si>
  <si>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</si>
  <si>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</si>
  <si>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</si>
  <si>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</si>
  <si>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</si>
  <si>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</si>
  <si>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</si>
  <si>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</si>
  <si>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</si>
  <si>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</si>
  <si>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</si>
  <si>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</si>
  <si>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</si>
  <si>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</si>
  <si>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</si>
  <si>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</si>
  <si>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</si>
  <si>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</si>
  <si>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</si>
  <si>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</si>
  <si>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Benzínový motor výkon (kW/k)</t>
  </si>
  <si>
    <t xml:space="preserve">Motor </t>
  </si>
  <si>
    <t>plug - in hybrid</t>
  </si>
  <si>
    <t>Maximálny systémový (kombinovaný) výkon</t>
  </si>
  <si>
    <t>horná hranica údaja max. 50 g/km</t>
  </si>
  <si>
    <t>Dojazd v elektrickom režime podľa cyklu WLTP (km)</t>
  </si>
  <si>
    <t>automatická</t>
  </si>
  <si>
    <t>bezolovnatý benzín, oktánové číslo 95 / elektrina</t>
  </si>
  <si>
    <t>Delené sklopné zadné operadlá sedadiel (napr. 60:40, 3:2 a pod.)</t>
  </si>
  <si>
    <t>min. 6 (predné s vypínateľným na strane spolujazdca, bočné a hlavové pre vodiča a spolujazdca)</t>
  </si>
  <si>
    <t>Emisie CO2 - vážený priemer  podľa normy WLTP (g/km)</t>
  </si>
  <si>
    <t>Automatická klimatizácia min. dvojzónová</t>
  </si>
  <si>
    <t>Kotúčové brzdy vpredu a vzadu</t>
  </si>
  <si>
    <t>Vyhrievané zadné okno</t>
  </si>
  <si>
    <t>Nabíjací kábel Mode 2 Typ E/F 10A/230V</t>
  </si>
  <si>
    <t>min. 48 km</t>
  </si>
  <si>
    <t>Grafické znázornenie parametrov a až f</t>
  </si>
  <si>
    <t>Výškovo a pozdĺžne nastaviteľný kožený multifunkčný volant</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</si>
  <si>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</si>
  <si>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</si>
  <si>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</si>
  <si>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</si>
  <si>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</si>
  <si>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AF - viacúčelové (v tomto prípade SUV)</t>
  </si>
  <si>
    <t>požaduje sa pohon všetkých štyroch kolies (4x4)</t>
  </si>
  <si>
    <t>Pohon náprav</t>
  </si>
  <si>
    <t>Alarm</t>
  </si>
  <si>
    <t>Asistent varovania pred kolíziou s vozidlami, cyklistami, chodcami s funkciou núdzového brzdenia</t>
  </si>
  <si>
    <t>Predné LED svetlomety</t>
  </si>
  <si>
    <t>Bezkľúčové odomykanie a zamykanie a štartovanie tlačidlom</t>
  </si>
  <si>
    <t>Tempomat</t>
  </si>
  <si>
    <t>Vnútorné spätné zrkadlo so zabezpečením proti oslneniu (min. manuálne prepínateľné)</t>
  </si>
  <si>
    <t>Elektricky ovládané a vyhrievané vonkajšie spätné zrkadlá</t>
  </si>
  <si>
    <t>Svetelný a dažďový senzor</t>
  </si>
  <si>
    <t>Vyhrievanie min. predných sedadiel</t>
  </si>
  <si>
    <t xml:space="preserve">2x integrovaná zásuvka USB pre dobíjanie elektrických zariadení v priestore medzi vodičom a spolujazdcom (dostupné aj po montáži doplnkovej výbavy). Riešenie redukciou nie je prípustné. </t>
  </si>
  <si>
    <t>Zadný stierač</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</si>
  <si>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</si>
  <si>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12V alebo 230V zásuvka v batožinovom priestore</t>
  </si>
  <si>
    <t>horná hranica údaja max. 2,2 l / 100 km</t>
  </si>
  <si>
    <t>prepojovacia kabeláž</t>
  </si>
  <si>
    <t>Montáž celej kabeláže tak, aby nedochádzalo k poškodeniu kabeláže ani rádiobloku.</t>
  </si>
  <si>
    <t>Konkrétne umiestnenie komponentov a ovládacích prvkov upresní objednávateľ podľa typu dodaného vozidla.</t>
  </si>
  <si>
    <t>Vypínateľné obrysové svetlá a denné svietenie pri naštartovanom motore</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</si>
  <si>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</si>
  <si>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Kryt batožinového priestoru (roleta alebo pevný kryt)</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</si>
  <si>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</si>
  <si>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</si>
  <si>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</si>
  <si>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</si>
  <si>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</si>
  <si>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</si>
  <si>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</si>
  <si>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</si>
  <si>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</si>
  <si>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</si>
  <si>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</si>
  <si>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</si>
  <si>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</si>
  <si>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</si>
  <si>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</si>
  <si>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</si>
  <si>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</si>
  <si>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</si>
  <si>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</si>
  <si>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</si>
  <si>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</si>
  <si>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</si>
  <si>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</si>
  <si>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</si>
  <si>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</si>
  <si>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</si>
  <si>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</si>
  <si>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</si>
  <si>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</si>
  <si>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</si>
  <si>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</si>
  <si>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</si>
  <si>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</si>
  <si>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</si>
  <si>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</si>
  <si>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</si>
  <si>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</si>
  <si>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</si>
  <si>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</si>
  <si>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</si>
  <si>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</si>
  <si>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</si>
  <si>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</si>
  <si>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</si>
  <si>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</si>
  <si>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</si>
  <si>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</si>
  <si>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</si>
  <si>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</si>
  <si>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</si>
  <si>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</si>
  <si>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</si>
  <si>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</si>
  <si>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</si>
  <si>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</si>
  <si>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</si>
  <si>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</si>
  <si>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</si>
  <si>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</si>
  <si>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</si>
  <si>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</si>
  <si>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</si>
  <si>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</si>
  <si>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</si>
  <si>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</si>
  <si>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</si>
  <si>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</si>
  <si>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</si>
  <si>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</si>
  <si>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</si>
  <si>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</si>
  <si>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</si>
  <si>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</si>
  <si>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</si>
  <si>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</si>
  <si>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</si>
  <si>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</si>
  <si>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</si>
  <si>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</si>
  <si>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</si>
  <si>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</si>
  <si>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</si>
  <si>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</si>
  <si>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</si>
  <si>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</si>
  <si>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</si>
  <si>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</si>
  <si>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</si>
  <si>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</si>
  <si>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</si>
  <si>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</si>
  <si>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</si>
  <si>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</si>
  <si>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</si>
  <si>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</si>
  <si>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</si>
  <si>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Tmavé fólie</t>
  </si>
  <si>
    <t>Ručný hasiaci prístroj práškový (2 kg) upevnený v batožinovom priestore na ľahko dostupnom mieste umožňujúcom jeho okamžité použitie.</t>
  </si>
  <si>
    <t>min. 6-stupňová alebo bezstupňová</t>
  </si>
  <si>
    <t>Systém zamedzujúci samočinnému  uzamknutiu vozidla pri jeho opustení.</t>
  </si>
  <si>
    <t>Elektromotor s výkonom (kW/k). V prípade viacerých elektromotor priemerný výkon elektromotorov (kW/k).</t>
  </si>
  <si>
    <t>Priemerná spotreba</t>
  </si>
  <si>
    <t>Opis predmetu zákazky - úvod</t>
  </si>
  <si>
    <t xml:space="preserve">min. 2670 mm                   </t>
  </si>
  <si>
    <t>Lakťová opierka vpredu (s odkladacím priestorom)</t>
  </si>
  <si>
    <t>Sada 4 ks originálnych diskov kolies z ľahkých zliatin min. 18" so sadou 4 ks zimných pneumatík kompatibilných s automobilom (celoročné pneu nie sú prípustné).</t>
  </si>
  <si>
    <t>Sada 4 ks originálnych diskov kolies z ľahkých zliatin min. 18" so sadou 4 ks letných pneumatík kompatibilných s automobilom (celoročné pneu nie sú prípustné). Montáž na vozidle podľa dátumu dodania (15.10. - 30.3. - zimná sada)</t>
  </si>
  <si>
    <t xml:space="preserve">Farba automobilu </t>
  </si>
  <si>
    <t>min. 175 kW</t>
  </si>
  <si>
    <t>min. 130 kW</t>
  </si>
  <si>
    <t>min. 60 kW</t>
  </si>
  <si>
    <t xml:space="preserve">min. 40 l                           </t>
  </si>
  <si>
    <t xml:space="preserve">min. 390 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</si>
  <si>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</si>
  <si>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uchádzač  vyplní farby z ktorých je možné si vybrať</t>
  </si>
  <si>
    <t>možnosť výberu min. z piatich metalických farieb (zahŕňajúcich min. čiernu a striebornú)</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</si>
  <si>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</si>
  <si>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</si>
  <si>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</si>
  <si>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</si>
  <si>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</si>
  <si>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</si>
  <si>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</si>
  <si>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</si>
  <si>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</si>
  <si>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</si>
  <si>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</si>
  <si>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</si>
  <si>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</si>
  <si>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</si>
  <si>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možnosť rýchlej zmeny výstražných tónov (minimálne 2 tónov)</t>
  </si>
  <si>
    <t>blokovanie funkcie výstražných tónov pri nefunkčnom svetelnom výstražnom zariadení</t>
  </si>
  <si>
    <t>Názov položky</t>
  </si>
  <si>
    <t>Požiadavky</t>
  </si>
  <si>
    <t>Počet</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</si>
  <si>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</si>
  <si>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2.1</t>
  </si>
  <si>
    <t>2.2</t>
  </si>
  <si>
    <t>Doplnkové príslušenstvo</t>
  </si>
  <si>
    <t>podľa technickej špecifikácie v hárku "Radiostanica_spec" vrátene montáže</t>
  </si>
  <si>
    <t>podľa technickej špecifikácie v hárku "VRZ_zostava2_spec" vrátane montáže. Kompatibilné s ponúkanými automobilom</t>
  </si>
  <si>
    <t>Štrukturovaný rozpočet (obstarávacia cena vozidiel)</t>
  </si>
  <si>
    <t>jednotková cena v eur bez DPH</t>
  </si>
  <si>
    <t>jednotková cena v eur s DPH</t>
  </si>
  <si>
    <t>celková cena v eur s DPH</t>
  </si>
  <si>
    <t>Svetelné a zvukové výstražné zariadenie pre skrytú montáž s určením pre Políciu SR (zostava 2)</t>
  </si>
  <si>
    <t>Celková cena za predmet zákazky v eur s DPH</t>
  </si>
  <si>
    <t xml:space="preserve">Plug-in hybrid typu SUV v civilnom prevedení </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</si>
  <si>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</si>
  <si>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</si>
  <si>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</si>
  <si>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</si>
  <si>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</si>
  <si>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</si>
  <si>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</si>
  <si>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</si>
  <si>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parameter F - šírka v lakťoch vzadu</t>
  </si>
  <si>
    <t>min. 1400 mm (pri kontrolnom meraní je prípustná odchýlka mínus 10 mm)</t>
  </si>
  <si>
    <t>Denné LED svietenie</t>
  </si>
  <si>
    <t>Výškovo a pozdĺžne nastaviteľné sedadlo vodiča (sedadlá nesmú obmedzovať komfort sedenia s policajnou výstrojou a výzbrojou napr. nadmerne vyvýšenými bočnými stenami sedáku alebo operadla)</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</si>
  <si>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</si>
  <si>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</si>
  <si>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Minimálne predné a  zadné parkovacie senzory s akustickou signalizáciou a parkovacia kamera</t>
  </si>
  <si>
    <t>Farba interiéru okrem stropu a stĺpikov</t>
  </si>
  <si>
    <t>čierna alebo tmavo šedá</t>
  </si>
  <si>
    <t>Uzatvárateľný odkladací priestor integrovaný v palubnej doske pred spolujazdcom</t>
  </si>
  <si>
    <t>Pozdĺžne strešné nosiče alebo zabudované montážne body priečnikov</t>
  </si>
  <si>
    <t>Automobily nesmú byť vyrobené viac ako 10 mesiacov pred momentom dodania</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</si>
  <si>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</si>
  <si>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</si>
  <si>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</si>
  <si>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</si>
  <si>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</si>
  <si>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</si>
  <si>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</si>
  <si>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</si>
  <si>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</si>
  <si>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</si>
  <si>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min. 1380 mm (pri kontrolnom meraní je prípustná odchýlka mínus 10 mm)</t>
  </si>
  <si>
    <t>požaduje sa (nepožaduje sa v prípade, ak uchádzač ponúkne automobil, ktorého predné svetlomety svojou konštrukciou, riadením distribúcie svetelného lúča a svojim umiestnením plnohodnotne plnia funkciu predných svetlometov do hmly)</t>
  </si>
  <si>
    <t>Tmavé fólie s priepustnosťou viditeľného svetla od 10  % do 50 % (extra tmavé) na všetkých sklách vozidla okrem čelného skla a predných bočných skiel na strane vodiča a spolujazdca, vrátane montáže.</t>
  </si>
  <si>
    <r>
      <t>Poťahy predných sedadiel vrátane hlavových opierok na prednej strane sedačiek musia byť zo zosilneného materiálu (min. 3mm), ktorý zabezpečí maximálnu ochranu exponovaných častí sedadiel pred znečistením a mechanickým poškodením vznikajúcim pri častom nasadaní a vysadaní so špeciálnou výstrojou a výzbrojou pripevnenou na stehnách alebo páse  policajta (napr. eko koža). Stredná sedacia a opieracia časť predných sedadiel z textilného materiálu, ktorý okrem požadovaných vlastností zabezpečí dostatočnú priedušnosť a tepelný komfort v zimnom období. Zadné sedadlá z odolného ľahko čistiteľného nenasiakavého materiálu, ktorý zabezpečí ochranu sedadiel pred znečistením eskortovanou osobou. 
(Poťahy sedadiel musia zabezpečiť ochranu predných sedadiel pred mechanickým poškodením, ktoré vzniká pri nasadaní a vysadaní posádky vozidla s policajnou výstrojou a výzbrojou ako napr. služobná zbraň s puzdrom, zásobníky na zbraň s puzdrom, služobné ptá s puzdrom a pod.. Materiál poťahov musí byť nenasiakavý a musí umožňovať  ľahkú údržbu počas celej doby životnosti čistením, bez špeciálnych čistiacich prostriedkov. Možnosť ich úplnej demontáže a dôkladného vyčistenia alebo výmeny v prípade nadmerného znečistenia či poškodenia. Vyrobené z hygienicky nezávadných bezzápachových materiálov určených pre vozidlá využívané v nepretržitej prevádzke. Materiál a vyhotovenie zaisťujúce dlhú životnosť poťahov bez vizuálnych zmien. Požaduje sa zachovanie funkčnosti všetkých mechanických prvkov a ovládania sedadiel. Materiál a vyhotovenie zamedzujúce posuvu či krčeniu poťahov.
Požaduje sa zachovanie funkčnosti všetkých airbagov bez obmedzenia. Požaduje sa zachovanie bezpečnosti použitím nehorľavých materiálov. Možnosť umiestnenia loga výrobcu povolené len po predchádzajúcom posúdení rozmerov a miesta umiestnenia na základe písomného súhlasu obstarávateľa tak aby umiestnenie loga nenarúšalo  celkový vizuál a vzhľad policajného vozidla</t>
    </r>
    <r>
      <rPr>
        <sz val="10"/>
        <color theme="1"/>
        <rFont val="Arial Narrow"/>
        <family val="2"/>
      </rPr>
      <t>. (Po dodaní vozidiel je predávajúci povinný na vyžiadanie kupujúceho bezodkladne predložiť kupujúcemu certifikáty preukazujúce splnenie uvedených vlastností poťahov).</t>
    </r>
  </si>
  <si>
    <t xml:space="preserve">Rádio s min. 9" displejom, USB mediálnym vstupom, funkcia zrkadlenia smartfonu Android auto aj Apple carplay, Bluetooth pripojenie telefónu, funkcia handfree telefonovania, anténa a repro sústava pre ozvučenie vozidla </t>
  </si>
  <si>
    <t>Kladivko na rozbíjanie skiel s rezačom pásov a držiakom umiestnené v priestore vodiča alebo spolujazdca vpredu</t>
  </si>
  <si>
    <t xml:space="preserve">Min. 900 mm merané od spojnice sedáku s operadlem v predĺženej línii operadla po strop. Nnastavenie sedadiel zodpovedajúce udávanému parametru objemu batožinového priestoru. (pri kontrolnom meraní je prípustná odchýlka mínus 10 mm)  </t>
  </si>
  <si>
    <t>min. 170 mm</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</si>
  <si>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</si>
  <si>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</si>
  <si>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</si>
  <si>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</si>
  <si>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</si>
  <si>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</si>
  <si>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</si>
  <si>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</si>
  <si>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</si>
  <si>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</si>
  <si>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Sada originálnych gumených rohoží na podlahu + gumenná alebo plastová protišmyková vaňa do kufra s vyvýšenými bočnými okrajmi min. 3 cm. (sada koberčekov sa nepožaduje)</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</si>
  <si>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</si>
  <si>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</si>
  <si>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</si>
  <si>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</si>
  <si>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</si>
  <si>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Plug-in hybrid typu SUV v civilnom prevedení</t>
  </si>
  <si>
    <t>Montáž montážnej sady pre inštaláciu vozidlovej rádiostanice - špecifikácia</t>
  </si>
  <si>
    <t xml:space="preserve">Montáž montážnej sady pre inštaláciu vozidlovej rádiostanice	</t>
  </si>
  <si>
    <t>Montáž montážnej sady pre inštaláciu vozidlovej rádiostanice</t>
  </si>
  <si>
    <t>Svetelné a zvukové výstražné zariadenie s určením pre Políciu SR (zostava 2) musí byť pri všetkých uchádzačom ponúkaných automobiloch rovnaké.</t>
  </si>
  <si>
    <t xml:space="preserve">Predmetom zákazky je dodanie 57 ks automobilov s plug-in hybridným pohonom typu SUV v civilnom prevedení. Z toho 30 ks bude mať:
- Montáž montážnej sady pre inštaláciu vozidlovej rádiostanice a
- Svetelné a zvukové výstražné zariadenie pre skrytú montáž s určením pre Políciu SR (zostava 2) </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</si>
  <si>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 (systém môže byť aj súčasťou VRZ)</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</si>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</sst>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0"/>
      <name val="Arial Narrow"/>
      <family val="2"/>
      <charset val="238"/>
    </font>
    <font>
      <sz val="11"/>
      <color theme="1"/>
      <name val="Arial Narrow"/>
      <family val="2"/>
    </font>
    <font>
      <i/>
      <sz val="10"/>
      <color rgb="FF000000"/>
      <name val="Arial Narrow"/>
      <family val="2"/>
    </font>
    <font>
      <b/>
      <sz val="10"/>
      <color rgb="FF000000"/>
      <name val="Arial Narrow"/>
      <family val="2"/>
    </font>
    <font>
      <u/>
      <sz val="10"/>
      <color rgb="FF000000"/>
      <name val="Arial Narrow"/>
      <family val="2"/>
    </font>
    <font>
      <sz val="10"/>
      <color rgb="FF000000"/>
      <name val="Arial Narrow"/>
      <family val="2"/>
      <charset val="238"/>
    </font>
    <font>
      <b/>
      <sz val="10"/>
      <name val="Arial Narrow"/>
      <family val="2"/>
    </font>
    <font>
      <sz val="12"/>
      <color theme="1"/>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FF00"/>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49" fontId="1" fillId="0" borderId="0" xfId="0" applyNumberFormat="1" applyFont="1" applyAlignment="1">
      <alignment horizontal="center" wrapText="1"/>
    </xf>
    <xf numFmtId="0" fontId="7" fillId="0" borderId="1" xfId="0" applyFont="1" applyBorder="1" applyAlignment="1">
      <alignmen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2" fillId="0" borderId="1" xfId="0" applyFont="1" applyBorder="1" applyAlignment="1">
      <alignment horizontal="left" vertical="center" wrapText="1"/>
    </xf>
    <xf numFmtId="0" fontId="1" fillId="0" borderId="1" xfId="0" applyFont="1" applyBorder="1"/>
    <xf numFmtId="0" fontId="9" fillId="0" borderId="0" xfId="0" applyFont="1"/>
    <xf numFmtId="0" fontId="9" fillId="0" borderId="0" xfId="0" applyFont="1" applyAlignment="1">
      <alignment horizontal="left" vertical="center" wrapText="1"/>
    </xf>
    <xf numFmtId="0" fontId="7" fillId="0" borderId="1" xfId="0" applyFont="1" applyBorder="1" applyAlignment="1">
      <alignment vertical="center" wrapText="1"/>
    </xf>
    <xf numFmtId="0" fontId="2" fillId="2" borderId="1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0" xfId="0" applyFont="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2" borderId="24" xfId="0"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5" xfId="0" applyFont="1" applyFill="1" applyBorder="1" applyAlignment="1">
      <alignment horizontal="center" vertical="center"/>
    </xf>
    <xf numFmtId="0" fontId="7" fillId="3" borderId="1" xfId="0" applyFont="1" applyFill="1" applyBorder="1"/>
    <xf numFmtId="0" fontId="7" fillId="0" borderId="0" xfId="0" applyFont="1"/>
    <xf numFmtId="0" fontId="7" fillId="0" borderId="1" xfId="0" applyFont="1" applyBorder="1" applyAlignment="1">
      <alignment horizontal="left" wrapText="1"/>
    </xf>
    <xf numFmtId="0" fontId="1" fillId="3" borderId="1" xfId="0" applyFont="1" applyFill="1" applyBorder="1" applyAlignment="1">
      <alignment wrapText="1"/>
    </xf>
    <xf numFmtId="0" fontId="2" fillId="2" borderId="14" xfId="0" applyFont="1" applyFill="1" applyBorder="1" applyAlignment="1">
      <alignment horizontal="center" vertical="center" wrapText="1"/>
    </xf>
    <xf numFmtId="0" fontId="7" fillId="3" borderId="1" xfId="0" applyFont="1" applyFill="1" applyBorder="1" applyAlignment="1">
      <alignment wrapText="1"/>
    </xf>
    <xf numFmtId="0" fontId="4" fillId="2" borderId="15" xfId="0" applyFont="1" applyFill="1" applyBorder="1" applyAlignment="1">
      <alignment horizontal="center" vertical="center"/>
    </xf>
    <xf numFmtId="0" fontId="13" fillId="0" borderId="2" xfId="0" applyFont="1" applyBorder="1" applyAlignment="1">
      <alignment wrapText="1"/>
    </xf>
    <xf numFmtId="0" fontId="13" fillId="0" borderId="1" xfId="0" applyFont="1" applyBorder="1" applyAlignment="1">
      <alignment wrapText="1"/>
    </xf>
    <xf numFmtId="0" fontId="5" fillId="0" borderId="1" xfId="0" applyFont="1" applyBorder="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4" xfId="0" applyFont="1" applyBorder="1" applyAlignment="1">
      <alignment vertical="center" wrapText="1"/>
    </xf>
    <xf numFmtId="0" fontId="1" fillId="3" borderId="34" xfId="0" applyFont="1" applyFill="1" applyBorder="1"/>
    <xf numFmtId="0" fontId="1" fillId="0" borderId="2" xfId="0" applyFont="1" applyBorder="1" applyAlignment="1">
      <alignment wrapText="1"/>
    </xf>
    <xf numFmtId="0" fontId="1" fillId="0" borderId="2" xfId="0" applyFont="1" applyBorder="1"/>
    <xf numFmtId="0" fontId="3" fillId="3" borderId="34" xfId="0" applyFont="1" applyFill="1" applyBorder="1"/>
    <xf numFmtId="0" fontId="1" fillId="0" borderId="34" xfId="0" applyFont="1" applyBorder="1" applyAlignment="1">
      <alignment wrapText="1"/>
    </xf>
    <xf numFmtId="0" fontId="12" fillId="0" borderId="34" xfId="0" applyFont="1" applyBorder="1" applyAlignment="1">
      <alignment wrapText="1"/>
    </xf>
    <xf numFmtId="0" fontId="1" fillId="3" borderId="2" xfId="0" applyFont="1" applyFill="1" applyBorder="1"/>
    <xf numFmtId="0" fontId="7" fillId="3" borderId="2" xfId="0" applyFont="1" applyFill="1" applyBorder="1" applyAlignment="1">
      <alignment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34" xfId="0" applyFont="1" applyBorder="1" applyAlignment="1">
      <alignment vertical="center" wrapText="1"/>
    </xf>
    <xf numFmtId="0" fontId="7" fillId="0" borderId="34" xfId="0" applyFont="1" applyBorder="1" applyAlignment="1">
      <alignment vertical="center"/>
    </xf>
    <xf numFmtId="0" fontId="2" fillId="2" borderId="5" xfId="0" applyFont="1" applyFill="1" applyBorder="1" applyAlignment="1">
      <alignment horizontal="center" vertical="center" wrapText="1"/>
    </xf>
    <xf numFmtId="0" fontId="5" fillId="0" borderId="1" xfId="0" applyFont="1" applyBorder="1" applyAlignment="1">
      <alignment wrapText="1"/>
    </xf>
    <xf numFmtId="0" fontId="5" fillId="0" borderId="7" xfId="0" applyFont="1" applyBorder="1" applyAlignment="1">
      <alignment wrapText="1"/>
    </xf>
    <xf numFmtId="0" fontId="14" fillId="4" borderId="7" xfId="0" applyFont="1" applyFill="1" applyBorder="1"/>
    <xf numFmtId="0" fontId="3" fillId="3" borderId="31" xfId="0" applyFont="1" applyFill="1" applyBorder="1" applyAlignment="1">
      <alignment wrapText="1"/>
    </xf>
    <xf numFmtId="0" fontId="3" fillId="3" borderId="32" xfId="0" applyFont="1" applyFill="1" applyBorder="1" applyAlignment="1">
      <alignment wrapText="1"/>
    </xf>
    <xf numFmtId="0" fontId="3" fillId="3" borderId="33" xfId="0" applyFont="1" applyFill="1" applyBorder="1" applyAlignment="1">
      <alignment wrapText="1"/>
    </xf>
    <xf numFmtId="0" fontId="0" fillId="3" borderId="31" xfId="0" applyFill="1" applyBorder="1"/>
    <xf numFmtId="0" fontId="0" fillId="3" borderId="33"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0" fillId="3" borderId="32" xfId="0" applyFill="1" applyBorder="1"/>
    <xf numFmtId="0" fontId="0" fillId="3" borderId="6" xfId="0" applyFill="1" applyBorder="1"/>
    <xf numFmtId="0" fontId="0" fillId="0" borderId="0" xfId="0" applyAlignment="1">
      <alignment horizontal="left"/>
    </xf>
    <xf numFmtId="49" fontId="2" fillId="2" borderId="4" xfId="0" applyNumberFormat="1" applyFont="1" applyFill="1" applyBorder="1" applyAlignment="1">
      <alignment horizontal="center" vertical="center" wrapText="1"/>
    </xf>
    <xf numFmtId="49" fontId="9" fillId="0" borderId="1" xfId="0" applyNumberFormat="1" applyFont="1" applyBorder="1"/>
    <xf numFmtId="3" fontId="9" fillId="0" borderId="1" xfId="0" applyNumberFormat="1" applyFont="1" applyBorder="1" applyAlignment="1">
      <alignment horizontal="center" vertical="center" wrapText="1"/>
    </xf>
    <xf numFmtId="49" fontId="0" fillId="0" borderId="0" xfId="0" applyNumberFormat="1"/>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17" fillId="0" borderId="1" xfId="0" applyFont="1" applyBorder="1" applyAlignment="1">
      <alignment horizontal="left"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0" fillId="0" borderId="0" xfId="0" applyAlignment="1">
      <alignment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vertical="center"/>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wrapText="1"/>
    </xf>
    <xf numFmtId="0" fontId="1" fillId="0" borderId="21" xfId="0" applyFont="1" applyBorder="1" applyAlignment="1">
      <alignment horizontal="left" wrapText="1"/>
    </xf>
    <xf numFmtId="0" fontId="5" fillId="0" borderId="41" xfId="0" applyFont="1" applyBorder="1" applyAlignment="1">
      <alignment horizontal="left" wrapText="1"/>
    </xf>
    <xf numFmtId="0" fontId="1" fillId="0" borderId="11" xfId="0" applyFont="1" applyBorder="1" applyAlignment="1">
      <alignment horizontal="left" wrapText="1"/>
    </xf>
    <xf numFmtId="0" fontId="7" fillId="0" borderId="22" xfId="0" applyFont="1" applyBorder="1" applyAlignment="1">
      <alignment horizontal="left" wrapText="1"/>
    </xf>
    <xf numFmtId="0" fontId="1" fillId="0" borderId="3" xfId="0" applyFont="1" applyBorder="1" applyAlignment="1">
      <alignment horizontal="left" wrapText="1"/>
    </xf>
    <xf numFmtId="0" fontId="5" fillId="0" borderId="3" xfId="0" applyFont="1" applyBorder="1" applyAlignment="1">
      <alignment horizontal="left" wrapText="1"/>
    </xf>
    <xf numFmtId="0" fontId="5" fillId="0" borderId="42" xfId="0" applyFont="1" applyBorder="1" applyAlignment="1">
      <alignment horizontal="left" wrapText="1"/>
    </xf>
    <xf numFmtId="0" fontId="0" fillId="3" borderId="10" xfId="0" applyFill="1" applyBorder="1"/>
    <xf numFmtId="0" fontId="0" fillId="3" borderId="11" xfId="0" applyFill="1" applyBorder="1"/>
    <xf numFmtId="0" fontId="0" fillId="3" borderId="13" xfId="0" applyFill="1" applyBorder="1"/>
    <xf numFmtId="0" fontId="7" fillId="0" borderId="21" xfId="0" applyFont="1" applyBorder="1" applyAlignment="1">
      <alignment horizontal="left" wrapText="1"/>
    </xf>
    <xf numFmtId="0" fontId="1" fillId="0" borderId="23" xfId="0" applyFont="1" applyBorder="1" applyAlignment="1">
      <alignment horizontal="left" wrapText="1"/>
    </xf>
    <xf numFmtId="0" fontId="1" fillId="0" borderId="41" xfId="0" applyFont="1" applyBorder="1" applyAlignment="1">
      <alignment horizontal="lef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3" xfId="0" applyFont="1" applyBorder="1" applyAlignment="1">
      <alignment horizontal="left" wrapText="1"/>
    </xf>
    <xf numFmtId="0" fontId="7" fillId="0" borderId="17" xfId="0" applyFont="1" applyBorder="1" applyAlignment="1">
      <alignment horizontal="left" wrapText="1"/>
    </xf>
    <xf numFmtId="0" fontId="1" fillId="0" borderId="34" xfId="0" applyFont="1" applyBorder="1" applyAlignment="1">
      <alignment horizontal="center" wrapText="1"/>
    </xf>
    <xf numFmtId="0" fontId="1" fillId="0" borderId="34"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 fillId="0" borderId="1" xfId="0" applyFont="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4"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7" xfId="0" applyFont="1" applyFill="1" applyBorder="1" applyAlignment="1">
      <alignment horizontal="center" vertical="center"/>
    </xf>
    <xf numFmtId="0" fontId="19" fillId="0" borderId="1"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7" xfId="0" applyFont="1" applyFill="1" applyBorder="1" applyAlignment="1">
      <alignment horizontal="left" vertical="top"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0" xfId="0" applyFont="1" applyBorder="1" applyAlignment="1">
      <alignment horizontal="left" vertical="top" wrapText="1"/>
    </xf>
    <xf numFmtId="0" fontId="1" fillId="2" borderId="26"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0" xfId="0" applyFont="1" applyBorder="1" applyAlignment="1">
      <alignment horizontal="left" vertical="top" wrapText="1"/>
    </xf>
    <xf numFmtId="0" fontId="1" fillId="0" borderId="18"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30480</xdr:rowOff>
    </xdr:from>
    <xdr:to>
      <xdr:col>17</xdr:col>
      <xdr:colOff>355600</xdr:colOff>
      <xdr:row>22</xdr:row>
      <xdr:rowOff>876300</xdr:rowOff>
    </xdr:to>
    <xdr:pic>
      <xdr:nvPicPr>
        <xdr:cNvPr id="2" name="obrázek 6">
          <a:extLst>
            <a:ext uri="{FF2B5EF4-FFF2-40B4-BE49-F238E27FC236}">
              <a16:creationId xmlns:a16="http://schemas.microsoft.com/office/drawing/2014/main" id="{63E35C81-8D02-2447-8654-F421AB7CDF84}"/>
            </a:ext>
          </a:extLst>
        </xdr:cNvPr>
        <xdr:cNvPicPr/>
      </xdr:nvPicPr>
      <xdr:blipFill>
        <a:blip xmlns:r="http://schemas.openxmlformats.org/officeDocument/2006/relationships" r:embed="rId1" cstate="print"/>
        <a:srcRect/>
        <a:stretch>
          <a:fillRect/>
        </a:stretch>
      </xdr:blipFill>
      <xdr:spPr bwMode="auto">
        <a:xfrm>
          <a:off x="12999720" y="4907280"/>
          <a:ext cx="7739380" cy="28016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3" sqref="A3"/>
    </sheetView>
  </sheetViews>
  <sheetFormatPr baseColWidth="10" defaultColWidth="8.83203125" defaultRowHeight="15" x14ac:dyDescent="0.2"/>
  <cols>
    <col min="1" max="1" width="78.33203125" customWidth="1"/>
  </cols>
  <sheetData>
    <row r="1" spans="1:1" ht="17" thickBot="1" x14ac:dyDescent="0.25">
      <c r="A1" s="46" t="s">
        <v>201</v>
      </c>
    </row>
    <row r="2" spans="1:1" ht="61" x14ac:dyDescent="0.2">
      <c r="A2" s="47" t="s">
        <v>306</v>
      </c>
    </row>
    <row r="3" spans="1:1" ht="46" x14ac:dyDescent="0.2">
      <c r="A3" s="48" t="s">
        <v>212</v>
      </c>
    </row>
    <row r="4" spans="1:1" ht="31" x14ac:dyDescent="0.2">
      <c r="A4" s="48"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A8382-CBDA-B044-A301-5ADEBD4B0110}">
  <dimension ref="A1:P105"/>
  <sheetViews>
    <sheetView tabSelected="1" topLeftCell="A99" zoomScaleNormal="100" workbookViewId="0">
      <selection activeCell="B109" sqref="B109"/>
    </sheetView>
  </sheetViews>
  <sheetFormatPr baseColWidth="10" defaultColWidth="8.83203125" defaultRowHeight="13" x14ac:dyDescent="0.15"/>
  <cols>
    <col min="1" max="1" width="6.83203125" style="7" customWidth="1"/>
    <col min="2" max="2" width="41.5" style="2" customWidth="1"/>
    <col min="3" max="3" width="55.5" style="2" customWidth="1"/>
    <col min="4" max="4" width="48.83203125" style="1" customWidth="1"/>
    <col min="5" max="5" width="18.6640625" style="1" customWidth="1"/>
    <col min="6" max="16384" width="8.83203125" style="1"/>
  </cols>
  <sheetData>
    <row r="1" spans="1:16" ht="33" customHeight="1" thickBot="1" x14ac:dyDescent="0.2">
      <c r="A1" s="142" t="s">
        <v>301</v>
      </c>
      <c r="B1" s="143"/>
      <c r="C1" s="143"/>
      <c r="D1" s="144"/>
    </row>
    <row r="2" spans="1:16" ht="54" customHeight="1" x14ac:dyDescent="0.15">
      <c r="A2" s="50" t="s">
        <v>49</v>
      </c>
      <c r="B2" s="51" t="s">
        <v>27</v>
      </c>
      <c r="C2" s="51" t="s">
        <v>28</v>
      </c>
      <c r="D2" s="51" t="s">
        <v>42</v>
      </c>
    </row>
    <row r="3" spans="1:16" ht="28" x14ac:dyDescent="0.15">
      <c r="A3" s="62">
        <v>1</v>
      </c>
      <c r="B3" s="3" t="s">
        <v>40</v>
      </c>
      <c r="C3" s="13">
        <v>57</v>
      </c>
      <c r="D3" s="12" t="s">
        <v>73</v>
      </c>
    </row>
    <row r="4" spans="1:16" ht="14" x14ac:dyDescent="0.15">
      <c r="A4" s="100">
        <v>2</v>
      </c>
      <c r="B4" s="145" t="s">
        <v>31</v>
      </c>
      <c r="C4" s="5" t="s">
        <v>50</v>
      </c>
      <c r="D4" s="9"/>
    </row>
    <row r="5" spans="1:16" ht="28" x14ac:dyDescent="0.15">
      <c r="A5" s="100">
        <v>3</v>
      </c>
      <c r="B5" s="145"/>
      <c r="C5" s="5" t="s">
        <v>32</v>
      </c>
      <c r="D5" s="9"/>
    </row>
    <row r="6" spans="1:16" ht="14" x14ac:dyDescent="0.15">
      <c r="A6" s="100">
        <v>4</v>
      </c>
      <c r="B6" s="145"/>
      <c r="C6" s="5" t="s">
        <v>266</v>
      </c>
      <c r="D6" s="9"/>
    </row>
    <row r="7" spans="1:16" ht="28" x14ac:dyDescent="0.15">
      <c r="A7" s="100">
        <v>5</v>
      </c>
      <c r="B7" s="145"/>
      <c r="C7" s="4" t="s">
        <v>51</v>
      </c>
      <c r="D7" s="9"/>
    </row>
    <row r="8" spans="1:16" ht="28" x14ac:dyDescent="0.15">
      <c r="A8" s="100">
        <v>6</v>
      </c>
      <c r="B8" s="145"/>
      <c r="C8" s="4" t="s">
        <v>52</v>
      </c>
      <c r="D8" s="9"/>
    </row>
    <row r="9" spans="1:16" ht="29" thickBot="1" x14ac:dyDescent="0.2">
      <c r="A9" s="128">
        <v>7</v>
      </c>
      <c r="B9" s="146"/>
      <c r="C9" s="52" t="s">
        <v>13</v>
      </c>
      <c r="D9" s="53"/>
    </row>
    <row r="10" spans="1:16" ht="16" customHeight="1" thickBot="1" x14ac:dyDescent="0.2">
      <c r="A10" s="147" t="s">
        <v>0</v>
      </c>
      <c r="B10" s="148"/>
      <c r="C10" s="148"/>
      <c r="D10" s="149"/>
    </row>
    <row r="11" spans="1:16" ht="14" x14ac:dyDescent="0.15">
      <c r="A11" s="61">
        <v>8</v>
      </c>
      <c r="B11" s="54" t="s">
        <v>43</v>
      </c>
      <c r="C11" s="55" t="s">
        <v>76</v>
      </c>
      <c r="D11" s="10" t="s">
        <v>72</v>
      </c>
    </row>
    <row r="12" spans="1:16" ht="14" x14ac:dyDescent="0.15">
      <c r="A12" s="62">
        <v>9</v>
      </c>
      <c r="B12" s="5" t="s">
        <v>44</v>
      </c>
      <c r="C12" s="6" t="s">
        <v>29</v>
      </c>
      <c r="D12" s="9"/>
    </row>
    <row r="13" spans="1:16" ht="14" x14ac:dyDescent="0.15">
      <c r="A13" s="62">
        <v>10</v>
      </c>
      <c r="B13" s="5" t="s">
        <v>41</v>
      </c>
      <c r="C13" s="5" t="s">
        <v>29</v>
      </c>
      <c r="D13" s="9"/>
    </row>
    <row r="14" spans="1:16" ht="28" x14ac:dyDescent="0.15">
      <c r="A14" s="62">
        <v>11</v>
      </c>
      <c r="B14" s="68" t="s">
        <v>206</v>
      </c>
      <c r="C14" s="69" t="s">
        <v>214</v>
      </c>
      <c r="D14" s="70" t="s">
        <v>213</v>
      </c>
    </row>
    <row r="15" spans="1:16" ht="14" x14ac:dyDescent="0.15">
      <c r="A15" s="100">
        <v>12</v>
      </c>
      <c r="B15" s="5" t="s">
        <v>1</v>
      </c>
      <c r="C15" s="5" t="s">
        <v>202</v>
      </c>
      <c r="D15" s="11" t="s">
        <v>74</v>
      </c>
    </row>
    <row r="16" spans="1:16" ht="28" x14ac:dyDescent="0.15">
      <c r="A16" s="100">
        <v>13</v>
      </c>
      <c r="B16" s="4" t="s">
        <v>247</v>
      </c>
      <c r="C16" s="5" t="s">
        <v>248</v>
      </c>
      <c r="D16" s="11" t="s">
        <v>74</v>
      </c>
      <c r="G16" s="141" t="s">
        <v>69</v>
      </c>
      <c r="H16" s="141"/>
      <c r="I16" s="141"/>
      <c r="J16" s="141"/>
      <c r="K16" s="141"/>
      <c r="L16" s="141"/>
      <c r="M16" s="141"/>
      <c r="N16" s="141"/>
      <c r="O16" s="141"/>
      <c r="P16" s="141"/>
    </row>
    <row r="17" spans="1:4" ht="28" x14ac:dyDescent="0.15">
      <c r="A17" s="100">
        <v>14</v>
      </c>
      <c r="B17" s="4" t="s">
        <v>249</v>
      </c>
      <c r="C17" s="8" t="s">
        <v>250</v>
      </c>
      <c r="D17" s="11" t="s">
        <v>74</v>
      </c>
    </row>
    <row r="18" spans="1:4" ht="42" x14ac:dyDescent="0.15">
      <c r="A18" s="100">
        <v>15</v>
      </c>
      <c r="B18" s="4" t="s">
        <v>251</v>
      </c>
      <c r="C18" s="5" t="s">
        <v>252</v>
      </c>
      <c r="D18" s="11" t="s">
        <v>74</v>
      </c>
    </row>
    <row r="19" spans="1:4" ht="42" x14ac:dyDescent="0.15">
      <c r="A19" s="100">
        <v>16</v>
      </c>
      <c r="B19" s="4" t="s">
        <v>253</v>
      </c>
      <c r="C19" s="8" t="s">
        <v>283</v>
      </c>
      <c r="D19" s="11" t="s">
        <v>74</v>
      </c>
    </row>
    <row r="20" spans="1:4" ht="14" x14ac:dyDescent="0.15">
      <c r="A20" s="100">
        <v>17</v>
      </c>
      <c r="B20" s="4" t="s">
        <v>254</v>
      </c>
      <c r="C20" s="8" t="s">
        <v>256</v>
      </c>
      <c r="D20" s="11" t="s">
        <v>74</v>
      </c>
    </row>
    <row r="21" spans="1:4" ht="14" x14ac:dyDescent="0.15">
      <c r="A21" s="100">
        <v>18</v>
      </c>
      <c r="B21" s="4" t="s">
        <v>255</v>
      </c>
      <c r="C21" s="8" t="s">
        <v>277</v>
      </c>
      <c r="D21" s="11" t="s">
        <v>74</v>
      </c>
    </row>
    <row r="22" spans="1:4" ht="14" x14ac:dyDescent="0.15">
      <c r="A22" s="100">
        <v>19</v>
      </c>
      <c r="B22" s="5" t="s">
        <v>2</v>
      </c>
      <c r="C22" s="42" t="s">
        <v>284</v>
      </c>
      <c r="D22" s="11" t="s">
        <v>74</v>
      </c>
    </row>
    <row r="23" spans="1:4" ht="71" thickBot="1" x14ac:dyDescent="0.2">
      <c r="A23" s="129">
        <v>20</v>
      </c>
      <c r="B23" s="65" t="s">
        <v>97</v>
      </c>
      <c r="C23" s="66" t="s">
        <v>211</v>
      </c>
      <c r="D23" s="56" t="s">
        <v>74</v>
      </c>
    </row>
    <row r="24" spans="1:4" ht="15" customHeight="1" thickBot="1" x14ac:dyDescent="0.2">
      <c r="A24" s="147" t="s">
        <v>54</v>
      </c>
      <c r="B24" s="148"/>
      <c r="C24" s="148"/>
      <c r="D24" s="149"/>
    </row>
    <row r="25" spans="1:4" ht="14" x14ac:dyDescent="0.15">
      <c r="A25" s="99">
        <v>21</v>
      </c>
      <c r="B25" s="54" t="s">
        <v>30</v>
      </c>
      <c r="C25" s="54" t="s">
        <v>55</v>
      </c>
      <c r="D25" s="10" t="s">
        <v>74</v>
      </c>
    </row>
    <row r="26" spans="1:4" ht="14" x14ac:dyDescent="0.15">
      <c r="A26" s="100">
        <v>22</v>
      </c>
      <c r="B26" s="5" t="s">
        <v>56</v>
      </c>
      <c r="C26" s="8" t="s">
        <v>207</v>
      </c>
      <c r="D26" s="11" t="s">
        <v>74</v>
      </c>
    </row>
    <row r="27" spans="1:4" ht="14" x14ac:dyDescent="0.15">
      <c r="A27" s="100">
        <v>23</v>
      </c>
      <c r="B27" s="5" t="s">
        <v>53</v>
      </c>
      <c r="C27" s="8" t="s">
        <v>208</v>
      </c>
      <c r="D27" s="11" t="s">
        <v>74</v>
      </c>
    </row>
    <row r="28" spans="1:4" ht="28" x14ac:dyDescent="0.15">
      <c r="A28" s="100">
        <v>24</v>
      </c>
      <c r="B28" s="8" t="s">
        <v>199</v>
      </c>
      <c r="C28" s="5" t="s">
        <v>209</v>
      </c>
      <c r="D28" s="11" t="s">
        <v>74</v>
      </c>
    </row>
    <row r="29" spans="1:4" ht="14" x14ac:dyDescent="0.15">
      <c r="A29" s="100">
        <v>25</v>
      </c>
      <c r="B29" s="5" t="s">
        <v>45</v>
      </c>
      <c r="C29" s="5" t="s">
        <v>60</v>
      </c>
      <c r="D29" s="11" t="s">
        <v>74</v>
      </c>
    </row>
    <row r="30" spans="1:4" ht="14" x14ac:dyDescent="0.15">
      <c r="A30" s="100">
        <v>26</v>
      </c>
      <c r="B30" s="5" t="s">
        <v>58</v>
      </c>
      <c r="C30" s="5" t="s">
        <v>68</v>
      </c>
      <c r="D30" s="11" t="s">
        <v>74</v>
      </c>
    </row>
    <row r="31" spans="1:4" ht="14" x14ac:dyDescent="0.15">
      <c r="A31" s="100">
        <v>27</v>
      </c>
      <c r="B31" s="5" t="s">
        <v>4</v>
      </c>
      <c r="C31" s="5" t="s">
        <v>7</v>
      </c>
      <c r="D31" s="11" t="s">
        <v>74</v>
      </c>
    </row>
    <row r="32" spans="1:4" ht="28" x14ac:dyDescent="0.15">
      <c r="A32" s="100">
        <v>28</v>
      </c>
      <c r="B32" s="5" t="s">
        <v>63</v>
      </c>
      <c r="C32" s="5" t="s">
        <v>57</v>
      </c>
      <c r="D32" s="12" t="s">
        <v>75</v>
      </c>
    </row>
    <row r="33" spans="1:4" ht="28" x14ac:dyDescent="0.15">
      <c r="A33" s="100">
        <v>29</v>
      </c>
      <c r="B33" s="5" t="s">
        <v>200</v>
      </c>
      <c r="C33" s="8" t="s">
        <v>92</v>
      </c>
      <c r="D33" s="12" t="s">
        <v>75</v>
      </c>
    </row>
    <row r="34" spans="1:4" ht="14" x14ac:dyDescent="0.15">
      <c r="A34" s="100">
        <v>30</v>
      </c>
      <c r="B34" s="5" t="s">
        <v>3</v>
      </c>
      <c r="C34" s="5" t="s">
        <v>210</v>
      </c>
      <c r="D34" s="11" t="s">
        <v>74</v>
      </c>
    </row>
    <row r="35" spans="1:4" x14ac:dyDescent="0.15">
      <c r="A35" s="100">
        <v>31</v>
      </c>
      <c r="B35" s="49" t="s">
        <v>78</v>
      </c>
      <c r="C35" s="14" t="s">
        <v>77</v>
      </c>
      <c r="D35" s="11"/>
    </row>
    <row r="36" spans="1:4" ht="14" x14ac:dyDescent="0.15">
      <c r="A36" s="100">
        <v>32</v>
      </c>
      <c r="B36" s="5" t="s">
        <v>5</v>
      </c>
      <c r="C36" s="5" t="s">
        <v>59</v>
      </c>
      <c r="D36" s="11" t="s">
        <v>74</v>
      </c>
    </row>
    <row r="37" spans="1:4" ht="15" thickBot="1" x14ac:dyDescent="0.2">
      <c r="A37" s="128">
        <v>33</v>
      </c>
      <c r="B37" s="57" t="s">
        <v>6</v>
      </c>
      <c r="C37" s="58" t="s">
        <v>197</v>
      </c>
      <c r="D37" s="56" t="s">
        <v>74</v>
      </c>
    </row>
    <row r="38" spans="1:4" ht="16" customHeight="1" thickBot="1" x14ac:dyDescent="0.2">
      <c r="A38" s="138" t="s">
        <v>71</v>
      </c>
      <c r="B38" s="139"/>
      <c r="C38" s="139"/>
      <c r="D38" s="140"/>
    </row>
    <row r="39" spans="1:4" ht="14" x14ac:dyDescent="0.15">
      <c r="A39" s="101">
        <v>34</v>
      </c>
      <c r="B39" s="2" t="s">
        <v>79</v>
      </c>
      <c r="C39" s="14" t="s">
        <v>33</v>
      </c>
      <c r="D39" s="59"/>
    </row>
    <row r="40" spans="1:4" ht="14" x14ac:dyDescent="0.15">
      <c r="A40" s="102">
        <v>35</v>
      </c>
      <c r="B40" s="4" t="s">
        <v>15</v>
      </c>
      <c r="C40" s="14" t="s">
        <v>33</v>
      </c>
      <c r="D40" s="9"/>
    </row>
    <row r="41" spans="1:4" ht="14" x14ac:dyDescent="0.15">
      <c r="A41" s="101">
        <v>36</v>
      </c>
      <c r="B41" s="4" t="s">
        <v>24</v>
      </c>
      <c r="C41" s="14" t="s">
        <v>33</v>
      </c>
      <c r="D41" s="9"/>
    </row>
    <row r="42" spans="1:4" ht="14" x14ac:dyDescent="0.15">
      <c r="A42" s="101">
        <v>37</v>
      </c>
      <c r="B42" s="4" t="s">
        <v>23</v>
      </c>
      <c r="C42" s="14" t="s">
        <v>33</v>
      </c>
      <c r="D42" s="9"/>
    </row>
    <row r="43" spans="1:4" ht="14" x14ac:dyDescent="0.15">
      <c r="A43" s="102">
        <v>38</v>
      </c>
      <c r="B43" s="4" t="s">
        <v>65</v>
      </c>
      <c r="C43" s="14" t="s">
        <v>33</v>
      </c>
      <c r="D43" s="9"/>
    </row>
    <row r="44" spans="1:4" ht="14" x14ac:dyDescent="0.15">
      <c r="A44" s="101">
        <v>39</v>
      </c>
      <c r="B44" s="4" t="s">
        <v>16</v>
      </c>
      <c r="C44" s="14" t="s">
        <v>33</v>
      </c>
      <c r="D44" s="9"/>
    </row>
    <row r="45" spans="1:4" ht="14" x14ac:dyDescent="0.15">
      <c r="A45" s="101">
        <v>40</v>
      </c>
      <c r="B45" s="4" t="s">
        <v>25</v>
      </c>
      <c r="C45" s="14" t="s">
        <v>33</v>
      </c>
      <c r="D45" s="9"/>
    </row>
    <row r="46" spans="1:4" ht="14" x14ac:dyDescent="0.15">
      <c r="A46" s="102">
        <v>41</v>
      </c>
      <c r="B46" s="4" t="s">
        <v>26</v>
      </c>
      <c r="C46" s="14" t="s">
        <v>33</v>
      </c>
      <c r="D46" s="9"/>
    </row>
    <row r="47" spans="1:4" ht="28" x14ac:dyDescent="0.15">
      <c r="A47" s="101">
        <v>42</v>
      </c>
      <c r="B47" s="4" t="s">
        <v>80</v>
      </c>
      <c r="C47" s="14" t="s">
        <v>33</v>
      </c>
      <c r="D47" s="9"/>
    </row>
    <row r="48" spans="1:4" ht="28" x14ac:dyDescent="0.15">
      <c r="A48" s="101">
        <v>43</v>
      </c>
      <c r="B48" s="4" t="s">
        <v>47</v>
      </c>
      <c r="C48" s="5" t="s">
        <v>62</v>
      </c>
      <c r="D48" s="11" t="s">
        <v>74</v>
      </c>
    </row>
    <row r="49" spans="1:4" ht="28" x14ac:dyDescent="0.15">
      <c r="A49" s="102">
        <v>44</v>
      </c>
      <c r="B49" s="4" t="s">
        <v>48</v>
      </c>
      <c r="C49" s="103" t="s">
        <v>33</v>
      </c>
      <c r="D49" s="9"/>
    </row>
    <row r="50" spans="1:4" ht="14" x14ac:dyDescent="0.15">
      <c r="A50" s="101">
        <v>45</v>
      </c>
      <c r="B50" s="4" t="s">
        <v>10</v>
      </c>
      <c r="C50" s="14" t="s">
        <v>33</v>
      </c>
      <c r="D50" s="9"/>
    </row>
    <row r="51" spans="1:4" ht="14" x14ac:dyDescent="0.15">
      <c r="A51" s="101">
        <v>46</v>
      </c>
      <c r="B51" s="17" t="s">
        <v>81</v>
      </c>
      <c r="C51" s="63" t="s">
        <v>33</v>
      </c>
      <c r="D51" s="9"/>
    </row>
    <row r="52" spans="1:4" ht="39" customHeight="1" x14ac:dyDescent="0.15">
      <c r="A52" s="102">
        <v>47</v>
      </c>
      <c r="B52" s="4" t="s">
        <v>257</v>
      </c>
      <c r="C52" s="14" t="s">
        <v>33</v>
      </c>
      <c r="D52" s="9"/>
    </row>
    <row r="53" spans="1:4" ht="28" x14ac:dyDescent="0.15">
      <c r="A53" s="101">
        <v>48</v>
      </c>
      <c r="B53" s="17" t="s">
        <v>96</v>
      </c>
      <c r="C53" s="63" t="s">
        <v>33</v>
      </c>
      <c r="D53" s="9"/>
    </row>
    <row r="54" spans="1:4" ht="42" x14ac:dyDescent="0.15">
      <c r="A54" s="101">
        <v>49</v>
      </c>
      <c r="B54" s="17" t="s">
        <v>20</v>
      </c>
      <c r="C54" s="5" t="s">
        <v>278</v>
      </c>
      <c r="D54" s="9"/>
    </row>
    <row r="55" spans="1:4" ht="14" x14ac:dyDescent="0.15">
      <c r="A55" s="102">
        <v>50</v>
      </c>
      <c r="B55" s="4" t="s">
        <v>17</v>
      </c>
      <c r="C55" s="14" t="s">
        <v>33</v>
      </c>
      <c r="D55" s="9"/>
    </row>
    <row r="56" spans="1:4" ht="14" x14ac:dyDescent="0.15">
      <c r="A56" s="101">
        <v>51</v>
      </c>
      <c r="B56" s="6" t="s">
        <v>39</v>
      </c>
      <c r="C56" s="14" t="s">
        <v>33</v>
      </c>
      <c r="D56" s="9"/>
    </row>
    <row r="57" spans="1:4" ht="43" thickBot="1" x14ac:dyDescent="0.2">
      <c r="A57" s="101">
        <v>52</v>
      </c>
      <c r="B57" s="104" t="s">
        <v>195</v>
      </c>
      <c r="C57" s="105" t="s">
        <v>279</v>
      </c>
      <c r="D57" s="53"/>
    </row>
    <row r="58" spans="1:4" ht="14" thickBot="1" x14ac:dyDescent="0.2">
      <c r="A58" s="150" t="s">
        <v>34</v>
      </c>
      <c r="B58" s="151"/>
      <c r="C58" s="151"/>
      <c r="D58" s="152"/>
    </row>
    <row r="59" spans="1:4" ht="14" x14ac:dyDescent="0.15">
      <c r="A59" s="101">
        <v>53</v>
      </c>
      <c r="B59" s="4" t="s">
        <v>14</v>
      </c>
      <c r="C59" s="14" t="s">
        <v>33</v>
      </c>
      <c r="D59" s="59"/>
    </row>
    <row r="60" spans="1:4" ht="14" x14ac:dyDescent="0.15">
      <c r="A60" s="102">
        <v>54</v>
      </c>
      <c r="B60" s="4" t="s">
        <v>70</v>
      </c>
      <c r="C60" s="103" t="s">
        <v>33</v>
      </c>
      <c r="D60" s="9"/>
    </row>
    <row r="61" spans="1:4" ht="14" x14ac:dyDescent="0.15">
      <c r="A61" s="101">
        <v>55</v>
      </c>
      <c r="B61" s="4" t="s">
        <v>82</v>
      </c>
      <c r="C61" s="103" t="s">
        <v>33</v>
      </c>
      <c r="D61" s="9"/>
    </row>
    <row r="62" spans="1:4" ht="14" x14ac:dyDescent="0.15">
      <c r="A62" s="102">
        <v>56</v>
      </c>
      <c r="B62" s="4" t="s">
        <v>35</v>
      </c>
      <c r="C62" s="14" t="s">
        <v>33</v>
      </c>
      <c r="D62" s="9"/>
    </row>
    <row r="63" spans="1:4" ht="56" x14ac:dyDescent="0.15">
      <c r="A63" s="101">
        <v>57</v>
      </c>
      <c r="B63" s="17" t="s">
        <v>258</v>
      </c>
      <c r="C63" s="63" t="s">
        <v>33</v>
      </c>
      <c r="D63" s="9"/>
    </row>
    <row r="64" spans="1:4" ht="14" x14ac:dyDescent="0.15">
      <c r="A64" s="102">
        <v>58</v>
      </c>
      <c r="B64" s="17" t="s">
        <v>203</v>
      </c>
      <c r="C64" s="14" t="s">
        <v>33</v>
      </c>
      <c r="D64" s="9"/>
    </row>
    <row r="65" spans="1:4" ht="14" x14ac:dyDescent="0.15">
      <c r="A65" s="101">
        <v>59</v>
      </c>
      <c r="B65" s="4" t="s">
        <v>83</v>
      </c>
      <c r="C65" s="14" t="s">
        <v>33</v>
      </c>
      <c r="D65" s="9"/>
    </row>
    <row r="66" spans="1:4" ht="42" x14ac:dyDescent="0.15">
      <c r="A66" s="102">
        <v>60</v>
      </c>
      <c r="B66" s="4" t="s">
        <v>259</v>
      </c>
      <c r="C66" s="103" t="s">
        <v>33</v>
      </c>
      <c r="D66" s="9"/>
    </row>
    <row r="67" spans="1:4" ht="14" x14ac:dyDescent="0.15">
      <c r="A67" s="101">
        <v>61</v>
      </c>
      <c r="B67" s="4" t="s">
        <v>19</v>
      </c>
      <c r="C67" s="14" t="s">
        <v>33</v>
      </c>
      <c r="D67" s="9"/>
    </row>
    <row r="68" spans="1:4" ht="70" x14ac:dyDescent="0.15">
      <c r="A68" s="102">
        <v>62</v>
      </c>
      <c r="B68" s="4" t="s">
        <v>260</v>
      </c>
      <c r="C68" s="63" t="s">
        <v>33</v>
      </c>
      <c r="D68" s="9"/>
    </row>
    <row r="69" spans="1:4" ht="14" x14ac:dyDescent="0.15">
      <c r="A69" s="101">
        <v>63</v>
      </c>
      <c r="B69" s="4" t="s">
        <v>64</v>
      </c>
      <c r="C69" s="14" t="s">
        <v>33</v>
      </c>
      <c r="D69" s="9"/>
    </row>
    <row r="70" spans="1:4" ht="28" x14ac:dyDescent="0.15">
      <c r="A70" s="102">
        <v>64</v>
      </c>
      <c r="B70" s="4" t="s">
        <v>84</v>
      </c>
      <c r="C70" s="103" t="s">
        <v>33</v>
      </c>
      <c r="D70" s="9"/>
    </row>
    <row r="71" spans="1:4" ht="14" x14ac:dyDescent="0.15">
      <c r="A71" s="101">
        <v>65</v>
      </c>
      <c r="B71" s="4" t="s">
        <v>85</v>
      </c>
      <c r="C71" s="103" t="s">
        <v>33</v>
      </c>
      <c r="D71" s="9"/>
    </row>
    <row r="72" spans="1:4" s="41" customFormat="1" ht="14" x14ac:dyDescent="0.15">
      <c r="A72" s="102">
        <v>66</v>
      </c>
      <c r="B72" s="4" t="s">
        <v>66</v>
      </c>
      <c r="C72" s="103" t="s">
        <v>33</v>
      </c>
      <c r="D72" s="9"/>
    </row>
    <row r="73" spans="1:4" ht="14" x14ac:dyDescent="0.15">
      <c r="A73" s="101">
        <v>67</v>
      </c>
      <c r="B73" s="4" t="s">
        <v>86</v>
      </c>
      <c r="C73" s="103" t="s">
        <v>33</v>
      </c>
      <c r="D73" s="40"/>
    </row>
    <row r="74" spans="1:4" ht="14" x14ac:dyDescent="0.15">
      <c r="A74" s="102">
        <v>68</v>
      </c>
      <c r="B74" s="4" t="s">
        <v>46</v>
      </c>
      <c r="C74" s="103" t="s">
        <v>33</v>
      </c>
      <c r="D74" s="9"/>
    </row>
    <row r="75" spans="1:4" ht="14" x14ac:dyDescent="0.15">
      <c r="A75" s="101">
        <v>69</v>
      </c>
      <c r="B75" s="4" t="s">
        <v>21</v>
      </c>
      <c r="C75" s="103" t="s">
        <v>33</v>
      </c>
      <c r="D75" s="9"/>
    </row>
    <row r="76" spans="1:4" ht="14" x14ac:dyDescent="0.15">
      <c r="A76" s="102">
        <v>70</v>
      </c>
      <c r="B76" s="4" t="s">
        <v>22</v>
      </c>
      <c r="C76" s="103" t="s">
        <v>33</v>
      </c>
      <c r="D76" s="9"/>
    </row>
    <row r="77" spans="1:4" ht="29" thickBot="1" x14ac:dyDescent="0.2">
      <c r="A77" s="101">
        <v>71</v>
      </c>
      <c r="B77" s="4" t="s">
        <v>261</v>
      </c>
      <c r="C77" s="103" t="s">
        <v>33</v>
      </c>
      <c r="D77" s="9"/>
    </row>
    <row r="78" spans="1:4" ht="23.25" customHeight="1" thickBot="1" x14ac:dyDescent="0.2">
      <c r="A78" s="138" t="s">
        <v>36</v>
      </c>
      <c r="B78" s="139"/>
      <c r="C78" s="139"/>
      <c r="D78" s="140"/>
    </row>
    <row r="79" spans="1:4" ht="14" x14ac:dyDescent="0.15">
      <c r="A79" s="101">
        <v>72</v>
      </c>
      <c r="B79" s="106" t="s">
        <v>262</v>
      </c>
      <c r="C79" s="107" t="s">
        <v>263</v>
      </c>
      <c r="D79" s="60"/>
    </row>
    <row r="80" spans="1:4" ht="28" x14ac:dyDescent="0.15">
      <c r="A80" s="102">
        <v>73</v>
      </c>
      <c r="B80" s="5" t="s">
        <v>264</v>
      </c>
      <c r="C80" s="107" t="s">
        <v>33</v>
      </c>
      <c r="D80" s="43"/>
    </row>
    <row r="81" spans="1:4" ht="409.6" x14ac:dyDescent="0.15">
      <c r="A81" s="101">
        <v>74</v>
      </c>
      <c r="B81" s="17" t="s">
        <v>37</v>
      </c>
      <c r="C81" s="64" t="s">
        <v>280</v>
      </c>
      <c r="D81" s="43"/>
    </row>
    <row r="82" spans="1:4" ht="28" x14ac:dyDescent="0.15">
      <c r="A82" s="102">
        <v>75</v>
      </c>
      <c r="B82" s="4" t="s">
        <v>18</v>
      </c>
      <c r="C82" s="14" t="s">
        <v>33</v>
      </c>
      <c r="D82" s="9"/>
    </row>
    <row r="83" spans="1:4" ht="14" x14ac:dyDescent="0.15">
      <c r="A83" s="101">
        <v>76</v>
      </c>
      <c r="B83" s="4" t="s">
        <v>87</v>
      </c>
      <c r="C83" s="14" t="s">
        <v>33</v>
      </c>
      <c r="D83" s="9"/>
    </row>
    <row r="84" spans="1:4" ht="33" customHeight="1" thickBot="1" x14ac:dyDescent="0.2">
      <c r="A84" s="102">
        <v>77</v>
      </c>
      <c r="B84" s="4" t="s">
        <v>61</v>
      </c>
      <c r="C84" s="14" t="s">
        <v>33</v>
      </c>
      <c r="D84" s="9"/>
    </row>
    <row r="85" spans="1:4" ht="14" thickBot="1" x14ac:dyDescent="0.2">
      <c r="A85" s="138" t="s">
        <v>38</v>
      </c>
      <c r="B85" s="139"/>
      <c r="C85" s="139"/>
      <c r="D85" s="140"/>
    </row>
    <row r="86" spans="1:4" ht="28" x14ac:dyDescent="0.15">
      <c r="A86" s="102">
        <v>78</v>
      </c>
      <c r="B86" s="17" t="s">
        <v>198</v>
      </c>
      <c r="C86" s="63" t="s">
        <v>33</v>
      </c>
      <c r="D86" s="59"/>
    </row>
    <row r="87" spans="1:4" ht="56" x14ac:dyDescent="0.15">
      <c r="A87" s="102">
        <v>79</v>
      </c>
      <c r="B87" s="4" t="s">
        <v>88</v>
      </c>
      <c r="C87" s="103" t="s">
        <v>33</v>
      </c>
      <c r="D87" s="9"/>
    </row>
    <row r="88" spans="1:4" ht="14" x14ac:dyDescent="0.15">
      <c r="A88" s="102">
        <v>80</v>
      </c>
      <c r="B88" s="4" t="s">
        <v>91</v>
      </c>
      <c r="C88" s="103" t="s">
        <v>33</v>
      </c>
      <c r="D88" s="9"/>
    </row>
    <row r="89" spans="1:4" ht="14" x14ac:dyDescent="0.15">
      <c r="A89" s="102">
        <v>81</v>
      </c>
      <c r="B89" s="4" t="s">
        <v>89</v>
      </c>
      <c r="C89" s="103" t="s">
        <v>33</v>
      </c>
      <c r="D89" s="9"/>
    </row>
    <row r="90" spans="1:4" ht="14" x14ac:dyDescent="0.15">
      <c r="A90" s="102">
        <v>82</v>
      </c>
      <c r="B90" s="4" t="s">
        <v>11</v>
      </c>
      <c r="C90" s="103" t="s">
        <v>33</v>
      </c>
      <c r="D90" s="9"/>
    </row>
    <row r="91" spans="1:4" ht="14" x14ac:dyDescent="0.15">
      <c r="A91" s="102">
        <v>83</v>
      </c>
      <c r="B91" s="4" t="s">
        <v>12</v>
      </c>
      <c r="C91" s="103" t="s">
        <v>33</v>
      </c>
      <c r="D91" s="9"/>
    </row>
    <row r="92" spans="1:4" ht="14" x14ac:dyDescent="0.15">
      <c r="A92" s="102">
        <v>84</v>
      </c>
      <c r="B92" s="4" t="s">
        <v>67</v>
      </c>
      <c r="C92" s="103" t="s">
        <v>33</v>
      </c>
      <c r="D92" s="9"/>
    </row>
    <row r="93" spans="1:4" ht="252" x14ac:dyDescent="0.15">
      <c r="A93" s="102">
        <v>85</v>
      </c>
      <c r="B93" s="4" t="s">
        <v>307</v>
      </c>
      <c r="C93" s="64" t="s">
        <v>33</v>
      </c>
      <c r="D93" s="9"/>
    </row>
    <row r="94" spans="1:4" ht="14" x14ac:dyDescent="0.15">
      <c r="A94" s="102">
        <v>86</v>
      </c>
      <c r="B94" s="17" t="s">
        <v>98</v>
      </c>
      <c r="C94" s="63" t="s">
        <v>33</v>
      </c>
      <c r="D94" s="9"/>
    </row>
    <row r="95" spans="1:4" ht="56" x14ac:dyDescent="0.15">
      <c r="A95" s="102">
        <v>87</v>
      </c>
      <c r="B95" s="17" t="s">
        <v>281</v>
      </c>
      <c r="C95" s="103" t="s">
        <v>33</v>
      </c>
      <c r="D95" s="45"/>
    </row>
    <row r="96" spans="1:4" s="41" customFormat="1" ht="70" x14ac:dyDescent="0.15">
      <c r="A96" s="102">
        <v>88</v>
      </c>
      <c r="B96" s="4" t="s">
        <v>90</v>
      </c>
      <c r="C96" s="103" t="s">
        <v>33</v>
      </c>
      <c r="D96" s="9"/>
    </row>
    <row r="97" spans="1:4" ht="14" x14ac:dyDescent="0.15">
      <c r="A97" s="102">
        <v>89</v>
      </c>
      <c r="B97" s="4" t="s">
        <v>8</v>
      </c>
      <c r="C97" s="103" t="s">
        <v>33</v>
      </c>
      <c r="D97" s="9"/>
    </row>
    <row r="98" spans="1:4" ht="28" x14ac:dyDescent="0.15">
      <c r="A98" s="102">
        <v>90</v>
      </c>
      <c r="B98" s="4" t="s">
        <v>265</v>
      </c>
      <c r="C98" s="103" t="s">
        <v>33</v>
      </c>
      <c r="D98" s="9"/>
    </row>
    <row r="99" spans="1:4" ht="42" x14ac:dyDescent="0.15">
      <c r="A99" s="102">
        <v>91</v>
      </c>
      <c r="B99" s="17" t="s">
        <v>196</v>
      </c>
      <c r="C99" s="63" t="s">
        <v>33</v>
      </c>
      <c r="D99" s="9"/>
    </row>
    <row r="100" spans="1:4" ht="42" x14ac:dyDescent="0.15">
      <c r="A100" s="102">
        <v>92</v>
      </c>
      <c r="B100" s="4" t="s">
        <v>295</v>
      </c>
      <c r="C100" s="103" t="s">
        <v>33</v>
      </c>
      <c r="D100" s="40"/>
    </row>
    <row r="101" spans="1:4" s="41" customFormat="1" ht="14" x14ac:dyDescent="0.15">
      <c r="A101" s="102">
        <v>93</v>
      </c>
      <c r="B101" s="4" t="s">
        <v>9</v>
      </c>
      <c r="C101" s="103" t="s">
        <v>33</v>
      </c>
      <c r="D101" s="9"/>
    </row>
    <row r="102" spans="1:4" ht="56" x14ac:dyDescent="0.15">
      <c r="A102" s="102">
        <v>94</v>
      </c>
      <c r="B102" s="4" t="s">
        <v>205</v>
      </c>
      <c r="C102" s="103" t="s">
        <v>33</v>
      </c>
      <c r="D102" s="9"/>
    </row>
    <row r="103" spans="1:4" ht="42" x14ac:dyDescent="0.15">
      <c r="A103" s="102">
        <v>95</v>
      </c>
      <c r="B103" s="4" t="s">
        <v>204</v>
      </c>
      <c r="C103" s="103" t="s">
        <v>33</v>
      </c>
      <c r="D103" s="9"/>
    </row>
    <row r="104" spans="1:4" ht="28" x14ac:dyDescent="0.15">
      <c r="A104" s="102">
        <v>96</v>
      </c>
      <c r="B104" s="17" t="s">
        <v>282</v>
      </c>
      <c r="C104" s="63" t="s">
        <v>33</v>
      </c>
      <c r="D104" s="9"/>
    </row>
    <row r="105" spans="1:4" ht="154" x14ac:dyDescent="0.15">
      <c r="A105" s="102">
        <v>97</v>
      </c>
      <c r="B105" s="137" t="s">
        <v>308</v>
      </c>
      <c r="C105" s="63" t="s">
        <v>33</v>
      </c>
      <c r="D105" s="40"/>
    </row>
  </sheetData>
  <mergeCells count="9">
    <mergeCell ref="A85:D85"/>
    <mergeCell ref="G16:P16"/>
    <mergeCell ref="A1:D1"/>
    <mergeCell ref="B4:B9"/>
    <mergeCell ref="A10:D10"/>
    <mergeCell ref="A24:D24"/>
    <mergeCell ref="A38:D38"/>
    <mergeCell ref="A58:D58"/>
    <mergeCell ref="A78:D78"/>
  </mergeCells>
  <phoneticPr fontId="6"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AFFD-6FAB-4140-8C22-B089FE2F5AAE}">
  <dimension ref="A1:D4"/>
  <sheetViews>
    <sheetView zoomScale="120" zoomScaleNormal="120" workbookViewId="0">
      <selection activeCell="B9" sqref="B9"/>
    </sheetView>
  </sheetViews>
  <sheetFormatPr baseColWidth="10" defaultColWidth="8.83203125" defaultRowHeight="15" x14ac:dyDescent="0.2"/>
  <cols>
    <col min="1" max="1" width="4.6640625" style="84" customWidth="1"/>
    <col min="2" max="2" width="36.33203125" customWidth="1"/>
    <col min="3" max="3" width="50.6640625" customWidth="1"/>
    <col min="4" max="4" width="10.1640625" customWidth="1"/>
    <col min="5" max="5" width="14.33203125" customWidth="1"/>
  </cols>
  <sheetData>
    <row r="1" spans="1:4" ht="17" thickBot="1" x14ac:dyDescent="0.25">
      <c r="A1" s="142" t="s">
        <v>237</v>
      </c>
      <c r="B1" s="143"/>
      <c r="C1" s="143"/>
      <c r="D1" s="144"/>
    </row>
    <row r="2" spans="1:4" x14ac:dyDescent="0.2">
      <c r="A2" s="50" t="s">
        <v>49</v>
      </c>
      <c r="B2" s="51" t="s">
        <v>231</v>
      </c>
      <c r="C2" s="51" t="s">
        <v>232</v>
      </c>
      <c r="D2" s="51" t="s">
        <v>233</v>
      </c>
    </row>
    <row r="3" spans="1:4" ht="28" x14ac:dyDescent="0.2">
      <c r="A3" s="82" t="s">
        <v>235</v>
      </c>
      <c r="B3" s="87" t="s">
        <v>303</v>
      </c>
      <c r="C3" s="86" t="s">
        <v>238</v>
      </c>
      <c r="D3" s="83">
        <v>30</v>
      </c>
    </row>
    <row r="4" spans="1:4" ht="28" x14ac:dyDescent="0.2">
      <c r="A4" s="82" t="s">
        <v>236</v>
      </c>
      <c r="B4" s="85" t="s">
        <v>234</v>
      </c>
      <c r="C4" s="86" t="s">
        <v>239</v>
      </c>
      <c r="D4" s="83">
        <v>30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sqref="A1:B1"/>
    </sheetView>
  </sheetViews>
  <sheetFormatPr baseColWidth="10" defaultColWidth="8.83203125" defaultRowHeight="15" x14ac:dyDescent="0.2"/>
  <cols>
    <col min="1" max="1" width="30.33203125" customWidth="1"/>
    <col min="2" max="2" width="86.5" style="98" customWidth="1"/>
  </cols>
  <sheetData>
    <row r="1" spans="1:2" ht="21" thickBot="1" x14ac:dyDescent="0.25">
      <c r="A1" s="153" t="s">
        <v>302</v>
      </c>
      <c r="B1" s="154"/>
    </row>
    <row r="2" spans="1:2" x14ac:dyDescent="0.2">
      <c r="A2" s="15"/>
      <c r="B2" s="16"/>
    </row>
    <row r="3" spans="1:2" ht="93" customHeight="1" x14ac:dyDescent="0.2">
      <c r="A3" s="155" t="s">
        <v>300</v>
      </c>
      <c r="B3" s="155"/>
    </row>
    <row r="4" spans="1:2" ht="16" thickBot="1" x14ac:dyDescent="0.25"/>
    <row r="5" spans="1:2" ht="34" customHeight="1" x14ac:dyDescent="0.2">
      <c r="A5" s="156" t="s">
        <v>297</v>
      </c>
      <c r="B5" s="134" t="s">
        <v>290</v>
      </c>
    </row>
    <row r="6" spans="1:2" ht="17" x14ac:dyDescent="0.2">
      <c r="A6" s="157"/>
      <c r="B6" s="135" t="s">
        <v>291</v>
      </c>
    </row>
    <row r="7" spans="1:2" ht="17" x14ac:dyDescent="0.2">
      <c r="A7" s="157"/>
      <c r="B7" s="135" t="s">
        <v>292</v>
      </c>
    </row>
    <row r="8" spans="1:2" ht="34" x14ac:dyDescent="0.2">
      <c r="A8" s="157"/>
      <c r="B8" s="135" t="s">
        <v>293</v>
      </c>
    </row>
    <row r="9" spans="1:2" ht="34" x14ac:dyDescent="0.2">
      <c r="A9" s="157"/>
      <c r="B9" s="135" t="s">
        <v>298</v>
      </c>
    </row>
    <row r="10" spans="1:2" ht="17" x14ac:dyDescent="0.2">
      <c r="A10" s="157"/>
      <c r="B10" s="135" t="s">
        <v>94</v>
      </c>
    </row>
    <row r="11" spans="1:2" ht="17" x14ac:dyDescent="0.2">
      <c r="A11" s="157"/>
      <c r="B11" s="135" t="s">
        <v>95</v>
      </c>
    </row>
    <row r="12" spans="1:2" ht="35" thickBot="1" x14ac:dyDescent="0.25">
      <c r="A12" s="158"/>
      <c r="B12" s="136" t="s">
        <v>296</v>
      </c>
    </row>
    <row r="13" spans="1:2" ht="16" thickBot="1" x14ac:dyDescent="0.25"/>
    <row r="14" spans="1:2" ht="17" customHeight="1" x14ac:dyDescent="0.2">
      <c r="A14" s="159" t="s">
        <v>299</v>
      </c>
      <c r="B14" s="130" t="s">
        <v>285</v>
      </c>
    </row>
    <row r="15" spans="1:2" ht="17" x14ac:dyDescent="0.2">
      <c r="A15" s="160"/>
      <c r="B15" s="131" t="s">
        <v>286</v>
      </c>
    </row>
    <row r="16" spans="1:2" ht="17" x14ac:dyDescent="0.2">
      <c r="A16" s="161"/>
      <c r="B16" s="132" t="s">
        <v>287</v>
      </c>
    </row>
    <row r="17" spans="1:2" ht="17" x14ac:dyDescent="0.2">
      <c r="A17" s="161"/>
      <c r="B17" s="132" t="s">
        <v>288</v>
      </c>
    </row>
    <row r="18" spans="1:2" ht="51" x14ac:dyDescent="0.2">
      <c r="A18" s="161"/>
      <c r="B18" s="132" t="s">
        <v>289</v>
      </c>
    </row>
    <row r="19" spans="1:2" ht="18" thickBot="1" x14ac:dyDescent="0.25">
      <c r="A19" s="162"/>
      <c r="B19" s="133" t="s">
        <v>93</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18A24-58D2-8A47-A87C-CE07EE4E2C12}">
  <dimension ref="A1:C36"/>
  <sheetViews>
    <sheetView topLeftCell="A20" workbookViewId="0">
      <selection activeCell="B14" sqref="B14"/>
    </sheetView>
  </sheetViews>
  <sheetFormatPr baseColWidth="10" defaultColWidth="11.5" defaultRowHeight="15" x14ac:dyDescent="0.2"/>
  <cols>
    <col min="1" max="1" width="27.33203125" bestFit="1" customWidth="1"/>
    <col min="2" max="2" width="105.83203125" style="80" customWidth="1"/>
    <col min="3" max="3" width="43.33203125" customWidth="1"/>
  </cols>
  <sheetData>
    <row r="1" spans="1:3" ht="17" thickBot="1" x14ac:dyDescent="0.25">
      <c r="A1" s="166" t="s">
        <v>215</v>
      </c>
      <c r="B1" s="167"/>
      <c r="C1" s="168"/>
    </row>
    <row r="2" spans="1:3" ht="43" thickBot="1" x14ac:dyDescent="0.25">
      <c r="A2" s="1"/>
      <c r="B2" s="37"/>
      <c r="C2" s="44" t="s">
        <v>216</v>
      </c>
    </row>
    <row r="3" spans="1:3" ht="71" x14ac:dyDescent="0.2">
      <c r="A3" s="163" t="s">
        <v>184</v>
      </c>
      <c r="B3" s="108" t="s">
        <v>217</v>
      </c>
      <c r="C3" s="71" t="s">
        <v>185</v>
      </c>
    </row>
    <row r="4" spans="1:3" ht="71" x14ac:dyDescent="0.2">
      <c r="A4" s="164"/>
      <c r="B4" s="109" t="s">
        <v>186</v>
      </c>
      <c r="C4" s="72" t="s">
        <v>185</v>
      </c>
    </row>
    <row r="5" spans="1:3" ht="72" thickBot="1" x14ac:dyDescent="0.25">
      <c r="A5" s="165"/>
      <c r="B5" s="110" t="s">
        <v>218</v>
      </c>
      <c r="C5" s="73" t="s">
        <v>185</v>
      </c>
    </row>
    <row r="6" spans="1:3" ht="16" thickBot="1" x14ac:dyDescent="0.25">
      <c r="A6" s="1"/>
      <c r="B6" s="37"/>
    </row>
    <row r="7" spans="1:3" x14ac:dyDescent="0.2">
      <c r="A7" s="169" t="s">
        <v>187</v>
      </c>
      <c r="B7" s="111" t="s">
        <v>188</v>
      </c>
      <c r="C7" s="74"/>
    </row>
    <row r="8" spans="1:3" ht="16" thickBot="1" x14ac:dyDescent="0.25">
      <c r="A8" s="170"/>
      <c r="B8" s="112" t="s">
        <v>189</v>
      </c>
      <c r="C8" s="75"/>
    </row>
    <row r="9" spans="1:3" ht="16" thickBot="1" x14ac:dyDescent="0.25">
      <c r="A9" s="76"/>
      <c r="B9" s="77"/>
    </row>
    <row r="10" spans="1:3" x14ac:dyDescent="0.2">
      <c r="A10" s="171" t="s">
        <v>219</v>
      </c>
      <c r="B10" s="114" t="s">
        <v>267</v>
      </c>
      <c r="C10" s="118"/>
    </row>
    <row r="11" spans="1:3" x14ac:dyDescent="0.2">
      <c r="A11" s="172"/>
      <c r="B11" s="115" t="s">
        <v>268</v>
      </c>
      <c r="C11" s="119"/>
    </row>
    <row r="12" spans="1:3" x14ac:dyDescent="0.2">
      <c r="A12" s="172"/>
      <c r="B12" s="116" t="s">
        <v>220</v>
      </c>
      <c r="C12" s="119"/>
    </row>
    <row r="13" spans="1:3" ht="29" x14ac:dyDescent="0.2">
      <c r="A13" s="172"/>
      <c r="B13" s="115" t="s">
        <v>269</v>
      </c>
      <c r="C13" s="119"/>
    </row>
    <row r="14" spans="1:3" ht="29" x14ac:dyDescent="0.2">
      <c r="A14" s="172"/>
      <c r="B14" s="116" t="s">
        <v>221</v>
      </c>
      <c r="C14" s="119"/>
    </row>
    <row r="15" spans="1:3" x14ac:dyDescent="0.2">
      <c r="A15" s="172"/>
      <c r="B15" s="115" t="s">
        <v>222</v>
      </c>
      <c r="C15" s="119"/>
    </row>
    <row r="16" spans="1:3" ht="16" thickBot="1" x14ac:dyDescent="0.25">
      <c r="A16" s="173"/>
      <c r="B16" s="117" t="s">
        <v>223</v>
      </c>
      <c r="C16" s="120"/>
    </row>
    <row r="17" spans="1:3" ht="16" thickBot="1" x14ac:dyDescent="0.25">
      <c r="A17" s="1"/>
      <c r="B17" s="38"/>
    </row>
    <row r="18" spans="1:3" ht="57" x14ac:dyDescent="0.2">
      <c r="A18" s="169" t="s">
        <v>224</v>
      </c>
      <c r="B18" s="121" t="s">
        <v>270</v>
      </c>
      <c r="C18" s="74"/>
    </row>
    <row r="19" spans="1:3" ht="57" x14ac:dyDescent="0.2">
      <c r="A19" s="174"/>
      <c r="B19" s="122" t="s">
        <v>271</v>
      </c>
      <c r="C19" s="78"/>
    </row>
    <row r="20" spans="1:3" ht="30" thickBot="1" x14ac:dyDescent="0.25">
      <c r="A20" s="170"/>
      <c r="B20" s="123" t="s">
        <v>272</v>
      </c>
      <c r="C20" s="75"/>
    </row>
    <row r="21" spans="1:3" ht="16" thickBot="1" x14ac:dyDescent="0.25">
      <c r="A21" s="1"/>
      <c r="B21" s="37"/>
    </row>
    <row r="22" spans="1:3" x14ac:dyDescent="0.2">
      <c r="A22" s="163" t="s">
        <v>225</v>
      </c>
      <c r="B22" s="124" t="s">
        <v>190</v>
      </c>
      <c r="C22" s="74"/>
    </row>
    <row r="23" spans="1:3" x14ac:dyDescent="0.2">
      <c r="A23" s="164"/>
      <c r="B23" s="125" t="s">
        <v>226</v>
      </c>
      <c r="C23" s="78"/>
    </row>
    <row r="24" spans="1:3" x14ac:dyDescent="0.2">
      <c r="A24" s="164"/>
      <c r="B24" s="125" t="s">
        <v>227</v>
      </c>
      <c r="C24" s="78"/>
    </row>
    <row r="25" spans="1:3" x14ac:dyDescent="0.2">
      <c r="A25" s="164"/>
      <c r="B25" s="125" t="s">
        <v>228</v>
      </c>
      <c r="C25" s="78"/>
    </row>
    <row r="26" spans="1:3" ht="57" x14ac:dyDescent="0.2">
      <c r="A26" s="164"/>
      <c r="B26" s="113" t="s">
        <v>294</v>
      </c>
      <c r="C26" s="78"/>
    </row>
    <row r="27" spans="1:3" x14ac:dyDescent="0.2">
      <c r="A27" s="164"/>
      <c r="B27" s="113" t="s">
        <v>192</v>
      </c>
      <c r="C27" s="78"/>
    </row>
    <row r="28" spans="1:3" x14ac:dyDescent="0.2">
      <c r="A28" s="164"/>
      <c r="B28" s="113" t="s">
        <v>229</v>
      </c>
      <c r="C28" s="78"/>
    </row>
    <row r="29" spans="1:3" x14ac:dyDescent="0.2">
      <c r="A29" s="164"/>
      <c r="B29" s="113" t="s">
        <v>191</v>
      </c>
      <c r="C29" s="78"/>
    </row>
    <row r="30" spans="1:3" ht="16" thickBot="1" x14ac:dyDescent="0.25">
      <c r="A30" s="165"/>
      <c r="B30" s="126" t="s">
        <v>230</v>
      </c>
      <c r="C30" s="75"/>
    </row>
    <row r="31" spans="1:3" ht="16" thickBot="1" x14ac:dyDescent="0.25">
      <c r="A31" s="1"/>
      <c r="B31" s="37"/>
    </row>
    <row r="32" spans="1:3" ht="72" thickBot="1" x14ac:dyDescent="0.25">
      <c r="A32" s="39" t="s">
        <v>193</v>
      </c>
      <c r="B32" s="127" t="s">
        <v>273</v>
      </c>
      <c r="C32" s="79"/>
    </row>
    <row r="33" spans="1:3" ht="16" thickBot="1" x14ac:dyDescent="0.25">
      <c r="A33" s="1"/>
      <c r="B33" s="37"/>
    </row>
    <row r="34" spans="1:3" ht="113" x14ac:dyDescent="0.2">
      <c r="A34" s="163" t="s">
        <v>194</v>
      </c>
      <c r="B34" s="121" t="s">
        <v>274</v>
      </c>
      <c r="C34" s="74"/>
    </row>
    <row r="35" spans="1:3" ht="43" x14ac:dyDescent="0.2">
      <c r="A35" s="164"/>
      <c r="B35" s="122" t="s">
        <v>275</v>
      </c>
      <c r="C35" s="78"/>
    </row>
    <row r="36" spans="1:3" ht="58" thickBot="1" x14ac:dyDescent="0.25">
      <c r="A36" s="165"/>
      <c r="B36" s="123" t="s">
        <v>276</v>
      </c>
      <c r="C36" s="7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BFD41-9994-AE40-97C6-E86EE20BBF15}">
  <dimension ref="A1:F6"/>
  <sheetViews>
    <sheetView zoomScale="120" zoomScaleNormal="120" workbookViewId="0">
      <selection activeCell="B14" sqref="B14"/>
    </sheetView>
  </sheetViews>
  <sheetFormatPr baseColWidth="10" defaultRowHeight="15" x14ac:dyDescent="0.2"/>
  <cols>
    <col min="1" max="1" width="4.83203125" customWidth="1"/>
    <col min="2" max="2" width="45.6640625" style="98" customWidth="1"/>
    <col min="3" max="3" width="7" customWidth="1"/>
    <col min="4" max="4" width="15.1640625" customWidth="1"/>
    <col min="5" max="5" width="14.33203125" customWidth="1"/>
    <col min="6" max="6" width="14.1640625" customWidth="1"/>
  </cols>
  <sheetData>
    <row r="1" spans="1:6" ht="17" thickBot="1" x14ac:dyDescent="0.25">
      <c r="A1" s="175" t="s">
        <v>240</v>
      </c>
      <c r="B1" s="176"/>
      <c r="C1" s="176"/>
      <c r="D1" s="176"/>
      <c r="E1" s="176"/>
      <c r="F1" s="177"/>
    </row>
    <row r="2" spans="1:6" ht="29" thickBot="1" x14ac:dyDescent="0.25">
      <c r="A2" s="81" t="s">
        <v>49</v>
      </c>
      <c r="B2" s="67" t="s">
        <v>231</v>
      </c>
      <c r="C2" s="88" t="s">
        <v>233</v>
      </c>
      <c r="D2" s="89" t="s">
        <v>241</v>
      </c>
      <c r="E2" s="89" t="s">
        <v>242</v>
      </c>
      <c r="F2" s="90" t="s">
        <v>243</v>
      </c>
    </row>
    <row r="3" spans="1:6" x14ac:dyDescent="0.2">
      <c r="A3" s="91">
        <v>1</v>
      </c>
      <c r="B3" s="92" t="s">
        <v>246</v>
      </c>
      <c r="C3" s="93">
        <v>57</v>
      </c>
      <c r="D3" s="94">
        <f>E3/1.2</f>
        <v>0</v>
      </c>
      <c r="E3" s="95"/>
      <c r="F3" s="94">
        <f>E3*C3</f>
        <v>0</v>
      </c>
    </row>
    <row r="4" spans="1:6" x14ac:dyDescent="0.2">
      <c r="A4" s="3">
        <v>2</v>
      </c>
      <c r="B4" s="85" t="s">
        <v>304</v>
      </c>
      <c r="C4" s="96">
        <v>30</v>
      </c>
      <c r="D4" s="94">
        <f t="shared" ref="D4:D5" si="0">E4/1.2</f>
        <v>0</v>
      </c>
      <c r="E4" s="95"/>
      <c r="F4" s="94">
        <f t="shared" ref="F4:F5" si="1">E4*C4</f>
        <v>0</v>
      </c>
    </row>
    <row r="5" spans="1:6" ht="29" thickBot="1" x14ac:dyDescent="0.25">
      <c r="A5" s="3">
        <v>3</v>
      </c>
      <c r="B5" s="85" t="s">
        <v>244</v>
      </c>
      <c r="C5" s="96">
        <v>30</v>
      </c>
      <c r="D5" s="94">
        <f t="shared" si="0"/>
        <v>0</v>
      </c>
      <c r="E5" s="95"/>
      <c r="F5" s="94">
        <f t="shared" si="1"/>
        <v>0</v>
      </c>
    </row>
    <row r="6" spans="1:6" ht="16" thickBot="1" x14ac:dyDescent="0.25">
      <c r="A6" s="178" t="s">
        <v>245</v>
      </c>
      <c r="B6" s="179"/>
      <c r="C6" s="179"/>
      <c r="D6" s="179"/>
      <c r="E6" s="179"/>
      <c r="F6" s="97">
        <f>SUM(F3:F5)</f>
        <v>0</v>
      </c>
    </row>
  </sheetData>
  <mergeCells count="2">
    <mergeCell ref="A1:F1"/>
    <mergeCell ref="A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83" t="s">
        <v>99</v>
      </c>
      <c r="B1" s="184"/>
      <c r="C1" s="184"/>
      <c r="D1" s="184"/>
      <c r="E1" s="185"/>
    </row>
    <row r="2" spans="1:18" customFormat="1" ht="16" customHeight="1" x14ac:dyDescent="0.2"/>
    <row r="3" spans="1:18" customFormat="1" ht="16" thickBot="1" x14ac:dyDescent="0.25"/>
    <row r="4" spans="1:18" s="20" customFormat="1" ht="22" customHeight="1" x14ac:dyDescent="0.2">
      <c r="A4" s="186"/>
      <c r="B4" s="18">
        <v>1</v>
      </c>
      <c r="C4" s="19">
        <v>2</v>
      </c>
      <c r="D4" s="18">
        <v>3</v>
      </c>
      <c r="E4" s="18">
        <v>4</v>
      </c>
      <c r="F4" s="18">
        <v>5</v>
      </c>
      <c r="G4" s="18">
        <v>6</v>
      </c>
      <c r="H4" s="18">
        <v>7</v>
      </c>
      <c r="I4" s="18">
        <v>8</v>
      </c>
      <c r="J4" s="18">
        <v>9</v>
      </c>
      <c r="K4" s="18">
        <v>10</v>
      </c>
      <c r="L4" s="18">
        <v>11</v>
      </c>
      <c r="M4" s="18">
        <v>12</v>
      </c>
      <c r="N4" s="18">
        <v>13</v>
      </c>
      <c r="O4" s="18">
        <v>14</v>
      </c>
      <c r="P4" s="18">
        <v>15</v>
      </c>
      <c r="Q4" s="18">
        <v>16</v>
      </c>
      <c r="R4" s="18">
        <v>17</v>
      </c>
    </row>
    <row r="5" spans="1:18" s="23" customFormat="1" ht="57" thickBot="1" x14ac:dyDescent="0.25">
      <c r="A5" s="187"/>
      <c r="B5" s="21" t="s">
        <v>100</v>
      </c>
      <c r="C5" s="22" t="s">
        <v>101</v>
      </c>
      <c r="D5" s="21" t="s">
        <v>102</v>
      </c>
      <c r="E5" s="21" t="s">
        <v>103</v>
      </c>
      <c r="F5" s="21" t="s">
        <v>104</v>
      </c>
      <c r="G5" s="21" t="s">
        <v>105</v>
      </c>
      <c r="H5" s="21" t="s">
        <v>106</v>
      </c>
      <c r="I5" s="21" t="s">
        <v>107</v>
      </c>
      <c r="J5" s="21" t="s">
        <v>108</v>
      </c>
      <c r="K5" s="21" t="s">
        <v>109</v>
      </c>
      <c r="L5" s="21" t="s">
        <v>110</v>
      </c>
      <c r="M5" s="21" t="s">
        <v>111</v>
      </c>
      <c r="N5" s="21" t="s">
        <v>112</v>
      </c>
      <c r="O5" s="21" t="s">
        <v>113</v>
      </c>
      <c r="P5" s="21" t="s">
        <v>114</v>
      </c>
      <c r="Q5" s="21" t="s">
        <v>115</v>
      </c>
      <c r="R5" s="21" t="s">
        <v>116</v>
      </c>
    </row>
    <row r="6" spans="1:18" ht="87" customHeight="1" x14ac:dyDescent="0.15">
      <c r="A6" s="24" t="s">
        <v>117</v>
      </c>
      <c r="B6" s="25" t="s">
        <v>118</v>
      </c>
      <c r="C6" s="26" t="s">
        <v>118</v>
      </c>
      <c r="D6" s="25" t="s">
        <v>119</v>
      </c>
      <c r="E6" s="27" t="s">
        <v>120</v>
      </c>
      <c r="F6" s="25" t="s">
        <v>121</v>
      </c>
      <c r="G6" s="27" t="s">
        <v>122</v>
      </c>
      <c r="H6" s="25" t="s">
        <v>123</v>
      </c>
      <c r="I6" s="27" t="s">
        <v>124</v>
      </c>
      <c r="J6" s="25" t="s">
        <v>125</v>
      </c>
      <c r="K6" s="27" t="s">
        <v>126</v>
      </c>
      <c r="L6" s="25" t="s">
        <v>127</v>
      </c>
      <c r="M6" s="27" t="s">
        <v>128</v>
      </c>
      <c r="N6" s="25" t="s">
        <v>129</v>
      </c>
      <c r="O6" s="27" t="s">
        <v>130</v>
      </c>
      <c r="P6" s="25" t="s">
        <v>131</v>
      </c>
      <c r="Q6" s="27" t="s">
        <v>132</v>
      </c>
      <c r="R6" s="25" t="s">
        <v>133</v>
      </c>
    </row>
    <row r="7" spans="1:18" ht="14" x14ac:dyDescent="0.15">
      <c r="A7" s="28" t="s">
        <v>134</v>
      </c>
      <c r="B7" s="29">
        <v>1</v>
      </c>
      <c r="C7" s="30">
        <v>2</v>
      </c>
      <c r="D7" s="29">
        <v>1</v>
      </c>
      <c r="E7" s="31">
        <v>2</v>
      </c>
      <c r="F7" s="29">
        <v>1</v>
      </c>
      <c r="G7" s="31">
        <v>2</v>
      </c>
      <c r="H7" s="29">
        <v>1</v>
      </c>
      <c r="I7" s="31">
        <v>2</v>
      </c>
      <c r="J7" s="29">
        <v>1</v>
      </c>
      <c r="K7" s="31">
        <v>2</v>
      </c>
      <c r="L7" s="29">
        <v>1</v>
      </c>
      <c r="M7" s="31">
        <v>2</v>
      </c>
      <c r="N7" s="29">
        <v>1</v>
      </c>
      <c r="O7" s="31">
        <v>2</v>
      </c>
      <c r="P7" s="29">
        <v>1</v>
      </c>
      <c r="Q7" s="31">
        <v>1</v>
      </c>
      <c r="R7" s="29">
        <v>2</v>
      </c>
    </row>
    <row r="8" spans="1:18" ht="84" x14ac:dyDescent="0.15">
      <c r="A8" s="28" t="s">
        <v>135</v>
      </c>
      <c r="B8" s="29" t="s">
        <v>136</v>
      </c>
      <c r="C8" s="30" t="s">
        <v>137</v>
      </c>
      <c r="D8" s="29" t="s">
        <v>138</v>
      </c>
      <c r="E8" s="31" t="s">
        <v>139</v>
      </c>
      <c r="F8" s="29" t="s">
        <v>140</v>
      </c>
      <c r="G8" s="31" t="s">
        <v>141</v>
      </c>
      <c r="H8" s="29" t="s">
        <v>142</v>
      </c>
      <c r="I8" s="31" t="s">
        <v>143</v>
      </c>
      <c r="J8" s="29" t="s">
        <v>144</v>
      </c>
      <c r="K8" s="31" t="s">
        <v>145</v>
      </c>
      <c r="L8" s="29" t="s">
        <v>146</v>
      </c>
      <c r="M8" s="31" t="s">
        <v>147</v>
      </c>
      <c r="N8" s="29" t="s">
        <v>148</v>
      </c>
      <c r="O8" s="31" t="s">
        <v>149</v>
      </c>
      <c r="P8" s="29" t="s">
        <v>150</v>
      </c>
      <c r="Q8" s="31" t="s">
        <v>151</v>
      </c>
      <c r="R8" s="29" t="s">
        <v>152</v>
      </c>
    </row>
    <row r="9" spans="1:18" ht="42" x14ac:dyDescent="0.15">
      <c r="A9" s="28" t="s">
        <v>153</v>
      </c>
      <c r="B9" s="29" t="s">
        <v>154</v>
      </c>
      <c r="C9" s="30" t="s">
        <v>154</v>
      </c>
      <c r="D9" s="29" t="s">
        <v>155</v>
      </c>
      <c r="E9" s="31" t="s">
        <v>156</v>
      </c>
      <c r="F9" s="29" t="s">
        <v>155</v>
      </c>
      <c r="G9" s="31" t="s">
        <v>155</v>
      </c>
      <c r="H9" s="29" t="s">
        <v>156</v>
      </c>
      <c r="I9" s="31" t="s">
        <v>155</v>
      </c>
      <c r="J9" s="29" t="s">
        <v>155</v>
      </c>
      <c r="K9" s="31" t="s">
        <v>156</v>
      </c>
      <c r="L9" s="29" t="s">
        <v>156</v>
      </c>
      <c r="M9" s="31" t="s">
        <v>157</v>
      </c>
      <c r="N9" s="29" t="s">
        <v>157</v>
      </c>
      <c r="O9" s="31" t="s">
        <v>158</v>
      </c>
      <c r="P9" s="29" t="s">
        <v>158</v>
      </c>
      <c r="Q9" s="31" t="s">
        <v>155</v>
      </c>
      <c r="R9" s="29" t="s">
        <v>155</v>
      </c>
    </row>
    <row r="10" spans="1:18" ht="42" x14ac:dyDescent="0.15">
      <c r="A10" s="28" t="s">
        <v>159</v>
      </c>
      <c r="B10" s="29" t="s">
        <v>160</v>
      </c>
      <c r="C10" s="30" t="s">
        <v>160</v>
      </c>
      <c r="D10" s="29" t="s">
        <v>161</v>
      </c>
      <c r="E10" s="31" t="s">
        <v>162</v>
      </c>
      <c r="F10" s="29" t="s">
        <v>161</v>
      </c>
      <c r="G10" s="31" t="s">
        <v>161</v>
      </c>
      <c r="H10" s="29" t="s">
        <v>163</v>
      </c>
      <c r="I10" s="31" t="s">
        <v>161</v>
      </c>
      <c r="J10" s="29" t="s">
        <v>161</v>
      </c>
      <c r="K10" s="31" t="s">
        <v>164</v>
      </c>
      <c r="L10" s="29" t="s">
        <v>164</v>
      </c>
      <c r="M10" s="31" t="s">
        <v>165</v>
      </c>
      <c r="N10" s="29" t="s">
        <v>165</v>
      </c>
      <c r="O10" s="31" t="s">
        <v>166</v>
      </c>
      <c r="P10" s="29" t="s">
        <v>166</v>
      </c>
      <c r="Q10" s="31" t="s">
        <v>161</v>
      </c>
      <c r="R10" s="29" t="s">
        <v>167</v>
      </c>
    </row>
    <row r="11" spans="1:18" ht="14" x14ac:dyDescent="0.15">
      <c r="A11" s="32" t="s">
        <v>168</v>
      </c>
      <c r="B11" s="33" t="s">
        <v>169</v>
      </c>
      <c r="C11" s="34" t="s">
        <v>169</v>
      </c>
      <c r="D11" s="33" t="s">
        <v>170</v>
      </c>
      <c r="E11" s="35" t="s">
        <v>170</v>
      </c>
      <c r="F11" s="33" t="s">
        <v>170</v>
      </c>
      <c r="G11" s="35" t="s">
        <v>170</v>
      </c>
      <c r="H11" s="33" t="s">
        <v>170</v>
      </c>
      <c r="I11" s="35" t="s">
        <v>170</v>
      </c>
      <c r="J11" s="33" t="s">
        <v>170</v>
      </c>
      <c r="K11" s="35" t="s">
        <v>169</v>
      </c>
      <c r="L11" s="33" t="s">
        <v>169</v>
      </c>
      <c r="M11" s="35" t="s">
        <v>169</v>
      </c>
      <c r="N11" s="33" t="s">
        <v>169</v>
      </c>
      <c r="O11" s="35" t="s">
        <v>169</v>
      </c>
      <c r="P11" s="33" t="s">
        <v>169</v>
      </c>
      <c r="Q11" s="35" t="s">
        <v>171</v>
      </c>
      <c r="R11" s="33" t="s">
        <v>172</v>
      </c>
    </row>
    <row r="13" spans="1:18" ht="10" customHeight="1" thickBot="1" x14ac:dyDescent="0.25">
      <c r="H13"/>
      <c r="I13"/>
      <c r="J13"/>
      <c r="K13"/>
      <c r="L13"/>
      <c r="M13"/>
      <c r="N13"/>
    </row>
    <row r="14" spans="1:18" ht="151" customHeight="1" thickBot="1" x14ac:dyDescent="0.2">
      <c r="A14" s="180" t="s">
        <v>173</v>
      </c>
      <c r="B14" s="181"/>
      <c r="C14" s="181"/>
      <c r="D14" s="182"/>
    </row>
    <row r="15" spans="1:18" ht="14" thickBot="1" x14ac:dyDescent="0.2"/>
    <row r="16" spans="1:18" ht="57" customHeight="1" thickBot="1" x14ac:dyDescent="0.2">
      <c r="A16" s="180" t="s">
        <v>174</v>
      </c>
      <c r="B16" s="181"/>
      <c r="C16" s="181"/>
      <c r="D16" s="182"/>
    </row>
    <row r="17" spans="1:5" ht="14" thickBot="1" x14ac:dyDescent="0.2"/>
    <row r="18" spans="1:5" ht="113" customHeight="1" thickBot="1" x14ac:dyDescent="0.2">
      <c r="A18" s="180" t="s">
        <v>175</v>
      </c>
      <c r="B18" s="181"/>
      <c r="C18" s="181"/>
      <c r="D18" s="182"/>
    </row>
    <row r="19" spans="1:5" ht="14" thickBot="1" x14ac:dyDescent="0.2"/>
    <row r="20" spans="1:5" ht="113" customHeight="1" thickBot="1" x14ac:dyDescent="0.2">
      <c r="A20" s="180" t="s">
        <v>176</v>
      </c>
      <c r="B20" s="181"/>
      <c r="C20" s="181"/>
      <c r="D20" s="182"/>
    </row>
    <row r="21" spans="1:5" ht="14" thickBot="1" x14ac:dyDescent="0.2"/>
    <row r="22" spans="1:5" ht="122" customHeight="1" thickBot="1" x14ac:dyDescent="0.2">
      <c r="A22" s="180" t="s">
        <v>177</v>
      </c>
      <c r="B22" s="181"/>
      <c r="C22" s="181"/>
      <c r="D22" s="182"/>
    </row>
    <row r="23" spans="1:5" ht="14" thickBot="1" x14ac:dyDescent="0.2"/>
    <row r="24" spans="1:5" ht="14" thickBot="1" x14ac:dyDescent="0.2">
      <c r="A24" s="191" t="s">
        <v>178</v>
      </c>
      <c r="B24" s="192"/>
      <c r="C24" s="192"/>
      <c r="D24" s="193"/>
    </row>
    <row r="25" spans="1:5" ht="35" customHeight="1" x14ac:dyDescent="0.15">
      <c r="A25" s="194" t="s">
        <v>179</v>
      </c>
      <c r="B25" s="195"/>
      <c r="C25" s="195"/>
      <c r="D25" s="196"/>
      <c r="E25" s="36"/>
    </row>
    <row r="26" spans="1:5" ht="71" customHeight="1" x14ac:dyDescent="0.15">
      <c r="A26" s="197" t="s">
        <v>180</v>
      </c>
      <c r="B26" s="198"/>
      <c r="C26" s="198"/>
      <c r="D26" s="199"/>
    </row>
    <row r="27" spans="1:5" ht="33" customHeight="1" x14ac:dyDescent="0.15">
      <c r="A27" s="197" t="s">
        <v>181</v>
      </c>
      <c r="B27" s="198"/>
      <c r="C27" s="198"/>
      <c r="D27" s="199"/>
    </row>
    <row r="28" spans="1:5" ht="51" customHeight="1" x14ac:dyDescent="0.15">
      <c r="A28" s="197" t="s">
        <v>182</v>
      </c>
      <c r="B28" s="198"/>
      <c r="C28" s="198"/>
      <c r="D28" s="199"/>
    </row>
    <row r="29" spans="1:5" ht="67" customHeight="1" thickBot="1" x14ac:dyDescent="0.2">
      <c r="A29" s="188" t="s">
        <v>183</v>
      </c>
      <c r="B29" s="189"/>
      <c r="C29" s="189"/>
      <c r="D29" s="190"/>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PHEV_SUV_spec</vt:lpstr>
      <vt:lpstr>Zoznam doplnkov</vt:lpstr>
      <vt:lpstr>Radiostanica_spec</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2022-09-28T12:04:25Z</dcterms:modified>
</cp:coreProperties>
</file>