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martin.vlha@autods.local\TENDRE\UHCP nové\Nahrať\"/>
    </mc:Choice>
  </mc:AlternateContent>
  <xr:revisionPtr revIDLastSave="0" documentId="13_ncr:1_{3258E9B1-E4A4-419F-8ECA-1E87E0585DF7}" xr6:coauthVersionLast="47" xr6:coauthVersionMax="47" xr10:uidLastSave="{00000000-0000-0000-0000-000000000000}"/>
  <bookViews>
    <workbookView xWindow="2670" yWindow="3225" windowWidth="21600" windowHeight="11385" firstSheet="2" activeTab="2" xr2:uid="{00000000-000D-0000-FFFF-FFFF00000000}"/>
  </bookViews>
  <sheets>
    <sheet name="Info_opis predmetu zákazky" sheetId="11" r:id="rId1"/>
    <sheet name="Automobil_typ1_špecifikácia" sheetId="2" r:id="rId2"/>
    <sheet name="Zoznam doplnkov pre typ1" sheetId="3" r:id="rId3"/>
    <sheet name="Radiostanica_spec" sheetId="10" r:id="rId4"/>
    <sheet name="SET POLEPOV_spec" sheetId="4" r:id="rId5"/>
    <sheet name="VRZ_zostava1_spec" sheetId="5" r:id="rId6"/>
    <sheet name="VRZ_zostava2_spec" sheetId="6" r:id="rId7"/>
    <sheet name="štruktúrovaný rozpočet"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7" l="1"/>
  <c r="G10" i="7"/>
  <c r="E4" i="7"/>
  <c r="E5" i="7"/>
  <c r="E6" i="7"/>
  <c r="E7" i="7"/>
  <c r="E8" i="7"/>
  <c r="E9" i="7"/>
  <c r="E3" i="7"/>
  <c r="G4" i="7"/>
  <c r="G5" i="7"/>
  <c r="G6" i="7"/>
  <c r="G7" i="7"/>
  <c r="G8" i="7"/>
  <c r="G9" i="7"/>
  <c r="G3" i="7"/>
  <c r="G11" i="7" l="1"/>
</calcChain>
</file>

<file path=xl/sharedStrings.xml><?xml version="1.0" encoding="utf-8"?>
<sst xmlns="http://schemas.openxmlformats.org/spreadsheetml/2006/main" count="552" uniqueCount="362">
  <si>
    <t>Karoséria</t>
  </si>
  <si>
    <t>Rázvor vozidla (mm)</t>
  </si>
  <si>
    <t>Svetlá výška vozidla (mm)</t>
  </si>
  <si>
    <t>Objem palivovej nádrže (l)</t>
  </si>
  <si>
    <t>Emisná norma</t>
  </si>
  <si>
    <t>Emisie CO2 kombinované podľa normy WLTP (g/km)</t>
  </si>
  <si>
    <t xml:space="preserve">Kombinovaná spotreba podľa normy WLTP (l / 100 km) </t>
  </si>
  <si>
    <t>Prevodovka</t>
  </si>
  <si>
    <t>Počet prevodových stupňov</t>
  </si>
  <si>
    <t>platná v dobe predkladania ponuky</t>
  </si>
  <si>
    <t>Ťažné lano</t>
  </si>
  <si>
    <t>Podložky na upevnenie tabuliek s evidenčným číslom</t>
  </si>
  <si>
    <t>Otáčkomer</t>
  </si>
  <si>
    <t>Palubný počítač</t>
  </si>
  <si>
    <t>Záruka začína plynúť odo dňa prevzatia tovaru kupujúcim (od dátumu predaja uvedeného na preberacom – odovzdávacom protokole).</t>
  </si>
  <si>
    <t>Asistent rozjazdu do kopca</t>
  </si>
  <si>
    <t>požiadavka na predmet zákazky/parameter</t>
  </si>
  <si>
    <t>požadovaná hodnota parametra</t>
  </si>
  <si>
    <t>5 (presne)</t>
  </si>
  <si>
    <t>Druh</t>
  </si>
  <si>
    <t xml:space="preserve">min. 6-stupňová </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</si>
  <si>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</si>
  <si>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</si>
  <si>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</si>
  <si>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</si>
  <si>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</si>
  <si>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</si>
  <si>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</si>
  <si>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Farba automobilu</t>
  </si>
  <si>
    <t>výkon (kW/k)</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</si>
  <si>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</si>
  <si>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</si>
  <si>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</si>
  <si>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</si>
  <si>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</si>
  <si>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</si>
  <si>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</si>
  <si>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Nápis POLÍCIA čierny kapota</t>
  </si>
  <si>
    <t>Nápis POLÍCIA čierny reflexný bok</t>
  </si>
  <si>
    <t>Nápis POLÍCIA čierny matný (obrys) bok</t>
  </si>
  <si>
    <t>rozmery</t>
  </si>
  <si>
    <t>množstvo</t>
  </si>
  <si>
    <t>materiál</t>
  </si>
  <si>
    <t>farba</t>
  </si>
  <si>
    <t>reflexná fólia</t>
  </si>
  <si>
    <t>matná fólia</t>
  </si>
  <si>
    <t>čierna matná - RAL 9005</t>
  </si>
  <si>
    <t>fólia pre digitálnu tlač</t>
  </si>
  <si>
    <t>typ písma (font)</t>
  </si>
  <si>
    <t>Arial Black</t>
  </si>
  <si>
    <t>N/A</t>
  </si>
  <si>
    <t>rozloženie/umiestnenie</t>
  </si>
  <si>
    <t>zloženie zostavy</t>
  </si>
  <si>
    <t>súlad s predpismi</t>
  </si>
  <si>
    <t>vhodné pre motorové vozidlá s konštrukčnou rýchlosťou do 250 km/h,</t>
  </si>
  <si>
    <t>Svetelno-zvuková rampa</t>
  </si>
  <si>
    <t>Doplnkové svetelné výstražné zariadenia</t>
  </si>
  <si>
    <t>Požiadavky na Elektroniku</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</si>
  <si>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</si>
  <si>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</si>
  <si>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</si>
  <si>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</si>
  <si>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</si>
  <si>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</si>
  <si>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Typ (podľa Nariadenia EP a Rady EÚ 2018/858)</t>
  </si>
  <si>
    <t>počet dverí</t>
  </si>
  <si>
    <t>Palivo</t>
  </si>
  <si>
    <t>Elektricky ovládané s vyhrievané vonkajšie spätné zrkadlá</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</si>
  <si>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</si>
  <si>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</si>
  <si>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</si>
  <si>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</si>
  <si>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</si>
  <si>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</si>
  <si>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</si>
  <si>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</si>
  <si>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</si>
  <si>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</si>
  <si>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</si>
  <si>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</si>
  <si>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</si>
  <si>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</si>
  <si>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možnosť rýchlej zmeny výstražných tónov (minimálne 2 tónov)</t>
  </si>
  <si>
    <t>podľa technickej špecifikácie v hárku "SET POLEPOV_spec" vrátena montáže</t>
  </si>
  <si>
    <t>Svetelné a zvukové výstražné zariadenie pre skrytú montáž s určením pre Políciu SR (zostava 2)</t>
  </si>
  <si>
    <t>poznámka</t>
  </si>
  <si>
    <t>skutočná hodnota parametra ponúkaného riešenia (ak nie je uvedené inak uchádzač uvedie slovo "áno" ak ponúkané parameter spĺňa)</t>
  </si>
  <si>
    <t>Set polepov na automobil (označenie príslušnosti vozidla k Policajnému zboru SR)</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</si>
  <si>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</si>
  <si>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</si>
  <si>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Sada originálnych gumených rohoží na podlahu (koberčeky sa nepožadujú)</t>
  </si>
  <si>
    <t>ovládacia jednotka na ovládanie všetkých požadovaných funkcií a komponentov zostavy</t>
  </si>
  <si>
    <t>všetkých štyroch kolies</t>
  </si>
  <si>
    <t xml:space="preserve">Pohon </t>
  </si>
  <si>
    <t>Asistent pre zjazd z kopca</t>
  </si>
  <si>
    <t>Všeobecné požiadavky</t>
  </si>
  <si>
    <t>vznetový</t>
  </si>
  <si>
    <t>diesel</t>
  </si>
  <si>
    <t>Maximálna brodivosť (mm)</t>
  </si>
  <si>
    <t>Prejazdový uhol (°)</t>
  </si>
  <si>
    <t>Nájazdový uhol vzadu (°)</t>
  </si>
  <si>
    <t>Asistent núdzového brzdenia</t>
  </si>
  <si>
    <t>Systém rozjazdu na klzkom povrchu</t>
  </si>
  <si>
    <t>Elektronická trakčná kontrola</t>
  </si>
  <si>
    <t>Povinná výstroj a výbava stanovená pre daný druh vozidla (v zmysle zákona č. 106/2018 Z.z., resp. vyhlášky č. 134/2018 Z. z.) - homologizovaný prenosný výstražný trojuholník, rezervné koleso - plnohodnotná rezerva, lekárnička)</t>
  </si>
  <si>
    <t>Duralové kryty podvozku s hrúbkou min. 4 mm</t>
  </si>
  <si>
    <t>Zvýšené sanie do výšky strechy vozidla</t>
  </si>
  <si>
    <t>2.6</t>
  </si>
  <si>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</si>
  <si>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t xml:space="preserve">min. 70 l                           </t>
  </si>
  <si>
    <t>Airbag vodiča a spolujazdca</t>
  </si>
  <si>
    <t>Tempomat a obmedzovač rýchlosti</t>
  </si>
  <si>
    <t>všetky automobily musia byť rovnaký model kategórie N</t>
  </si>
  <si>
    <t xml:space="preserve">min. 3000 mm                   </t>
  </si>
  <si>
    <t>BE - pick up (double cab s oddeleným nákladným priestorom)</t>
  </si>
  <si>
    <t>ABS a rozdeľovač brzdového účinku</t>
  </si>
  <si>
    <t>Protiprekĺzový systém s obmedzením výkonu motora</t>
  </si>
  <si>
    <t>Elektronický stabilizačný systém</t>
  </si>
  <si>
    <t>Predné svetlomety do hmly</t>
  </si>
  <si>
    <t>Výškovo a pozdĺžne nastaviteľný volant</t>
  </si>
  <si>
    <t>Lakťová opierka vpredu s odkladacím priestorom</t>
  </si>
  <si>
    <t>Centrálne zamykanie s diaľkovým ovládaním</t>
  </si>
  <si>
    <t>Elektrické ovládanie okien vpredu a vzadu</t>
  </si>
  <si>
    <t>Osvetlenie interiéru</t>
  </si>
  <si>
    <t xml:space="preserve">2x integrovaná zásuvka USB pre dobíjanie elektrických zariadení v priestore medzi vodičom a spolujazdcom (dostupné aj po montáži doplnkovej výbavy). Riešenie redukciou nie je prípustné. USB zásuvka vzadu. </t>
  </si>
  <si>
    <t>12V zásuvka v priestore medzi vodičom a spolujazdcom</t>
  </si>
  <si>
    <t>Rádio + anténa a repro sústava pre ozvučenie vozidla + Bluetooth + USB</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</si>
  <si>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</si>
  <si>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</si>
  <si>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</si>
  <si>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</si>
  <si>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</si>
  <si>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</si>
  <si>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minimálny výkon 100W a minimálnym akustickým tlakom (pri menovitom výkone 100W a vzdialenosti 1m od zdroja) 120dB v režime použitia sirény.</t>
  </si>
  <si>
    <t>zosilňovač</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</si>
  <si>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</si>
  <si>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</si>
  <si>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</si>
  <si>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</si>
  <si>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</si>
  <si>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všeobecné požiadavky na zostavu</t>
  </si>
  <si>
    <t>magnetické uchytenie. Musí zabezpečovať použitie pri prevádzkovej rýchlosti vozidla do 250 km/hod</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</si>
  <si>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</si>
  <si>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</si>
  <si>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</si>
  <si>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</si>
  <si>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min. 4 </t>
  </si>
  <si>
    <t>Požiadavky na svetelné výstražné zariadenia</t>
  </si>
  <si>
    <t>Dĺžka nákladného priestoru</t>
  </si>
  <si>
    <t>min. 1500 mm</t>
  </si>
  <si>
    <t xml:space="preserve">Šírka nákladného priestoru </t>
  </si>
  <si>
    <t>min. 460 mm</t>
  </si>
  <si>
    <t>min. 600 mm</t>
  </si>
  <si>
    <t xml:space="preserve">min. 28 ° </t>
  </si>
  <si>
    <t xml:space="preserve">min. 23 ° </t>
  </si>
  <si>
    <t xml:space="preserve">min. 22 ° </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</si>
  <si>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</si>
  <si>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</si>
  <si>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Štartovacie káble</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</si>
  <si>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 automobilom</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</si>
  <si>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 automobilom</t>
    </r>
  </si>
  <si>
    <t>Štrukturovaný rozpočet</t>
  </si>
  <si>
    <t>horná hranica údaju max. 13,00 l / 100 km</t>
  </si>
  <si>
    <t>2.5</t>
  </si>
  <si>
    <t>Klimatizácia</t>
  </si>
  <si>
    <t>min. manuálna</t>
  </si>
  <si>
    <t>Motor a pohon</t>
  </si>
  <si>
    <t>Kotúčové brzdy vpredu a minimálne bubnové vzadu</t>
  </si>
  <si>
    <t>horná hranica údaju max. 280 g/km</t>
  </si>
  <si>
    <t>Výškovo a pozdĺžne nastaviteľné sedadlo vodiča a pozdĺžne nastaviteľné sedadlo spolujazdca</t>
  </si>
  <si>
    <t>12V zásuvka v nákladnom priestore</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</si>
  <si>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</si>
  <si>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</si>
  <si>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</si>
  <si>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</si>
  <si>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t>automatická (s možnosťou manuálneho radenia)</t>
  </si>
  <si>
    <t>Výška bočníc ložnej plochy</t>
  </si>
  <si>
    <t>Nájazdový uhol vpredu (°)</t>
  </si>
  <si>
    <t>Terénne pneumatiky  s označením M/T (mud terrain) celoročné v počte 5 ks na diskoch (4ks sada, 1 ks plnohodnotná rezerva) kompatibilné s automobilom priemer min. 17"</t>
  </si>
  <si>
    <t xml:space="preserve">Navijak (vpredu). Možnosť diaľkového ovládania, nosnosť min. 5400 kg, lano zo syntetických materiálov, dĺžka lana min. 30 m. Príslušenstvo k navijáku: brašňa; 1 pár kožených rukavíc veľkosť XL; 1 ks kladka 8T; 2 ks strmeň 4,75 T; 1 ks gurtňa 6M 2T/14T; 1 ks gurtňa 3M 2T/14T; </t>
  </si>
  <si>
    <t>Servis - náklady na výrobcom predpísanú údržbu (pravidelné servisné prehliadky podľa pokynov výrobcu, materiál + cena normovanej práce v autorizovanom servise)  min. 5 rokov / min. 150 000 km  (uplatniteľný v ktoromkoľvek autorizovanom servisnom stredisku)</t>
  </si>
  <si>
    <t>parkovacie senzory vzadu alebo cúvacia kamera</t>
  </si>
  <si>
    <t>min. 230 mm</t>
  </si>
  <si>
    <t>Uzávierka zadného diferenciálu</t>
  </si>
  <si>
    <t>min. predné, bočné a hlavové pre vodiča a spolujazdca</t>
  </si>
  <si>
    <t>Airbagy</t>
  </si>
  <si>
    <t>požaduje sa (nepožaduje sa v prípade, ak uchádzač ponúkne automobil, ktorého predné svetlomety svojou konštrukciou, riadením distribúcie svetelného lúča a svojim umiestnením plnohodnotne plnia funkciu predných svetlometov do hmly)</t>
  </si>
  <si>
    <t>Ťažné zariadenie - min. kapacita 3 tony s 13 pinovou elektroinštaláciou a redukciou z 13 pin na 7 pin</t>
  </si>
  <si>
    <t>Tmavé fólie</t>
  </si>
  <si>
    <t xml:space="preserve">Terénny úžitkový automobil - Pick-up pre ÚHCP typ 1		</t>
  </si>
  <si>
    <t>Servis (pravidelné servisné prehliadky podľa pokynov výrobcu) na vozidlo typ 1 min. 5 rokov / min. 150 000 km</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</si>
  <si>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</si>
  <si>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Požiadavky na Ovládaciu časť s elektronikou</t>
  </si>
  <si>
    <t>mikrofón integrovaný do ovládacej jednotky.</t>
  </si>
  <si>
    <t xml:space="preserve">vypínanie zadnej časti svetelnej rampy </t>
  </si>
  <si>
    <t xml:space="preserve">vizuálna kontrola správnej funkcie svetelnej časti rampy kontrolkou na ovládacom panely </t>
  </si>
  <si>
    <t>možnosť pripojenia rádiostaníc používaných v rezorte MV SR do výstupu rozhlasového zariadenia (MATRA, MOTOROLA)</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</si>
  <si>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</si>
  <si>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min. 110 kW       </t>
  </si>
  <si>
    <t>min. 1470 mm</t>
  </si>
  <si>
    <t>vyhrievané predné sedadlá</t>
  </si>
  <si>
    <t>Terénny úžitkový automobil - Pick-up pre ÚHCP verzia 1</t>
  </si>
  <si>
    <t>Automobily musia byť z aktuálneho modelového portfólia výrobcu a nesmú byť vyrobené viac ako 10 mesiacov pred momentom dodania</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</si>
  <si>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</si>
  <si>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</si>
  <si>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</si>
  <si>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</si>
  <si>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</si>
  <si>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</si>
  <si>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</si>
  <si>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</si>
  <si>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</si>
  <si>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</si>
  <si>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</si>
  <si>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</si>
  <si>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</si>
  <si>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</si>
  <si>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podľa technickej špecifikácie v hárku "Radiostanica_spec" vrátena montáže</t>
  </si>
  <si>
    <t>Set polepov (označenie príslušnosti vozidla k Policajnému zboru SR) - technická špecifikácia</t>
  </si>
  <si>
    <t>Pás modro žltý predná kapota</t>
  </si>
  <si>
    <r>
      <t xml:space="preserve">Nápis POLÍCIA </t>
    </r>
    <r>
      <rPr>
        <b/>
        <sz val="10"/>
        <rFont val="Arial Narrow"/>
        <family val="2"/>
        <charset val="238"/>
      </rPr>
      <t>čierny/biely</t>
    </r>
    <r>
      <rPr>
        <b/>
        <sz val="10"/>
        <rFont val="Arial Narrow"/>
        <family val="2"/>
      </rPr>
      <t xml:space="preserve"> vzadu</t>
    </r>
  </si>
  <si>
    <t>Nápis 158 čierny matný</t>
  </si>
  <si>
    <t>Pás horizontálny modrý boky</t>
  </si>
  <si>
    <t>Pás modro žltý šikmý vertikálny boky</t>
  </si>
  <si>
    <t>Pás modro žltý vzadu na 5. dverách a nárazníku</t>
  </si>
  <si>
    <r>
      <t xml:space="preserve">Nápis </t>
    </r>
    <r>
      <rPr>
        <b/>
        <sz val="10"/>
        <rFont val="Calibri"/>
        <family val="2"/>
        <charset val="238"/>
      </rPr>
      <t>#</t>
    </r>
    <r>
      <rPr>
        <b/>
        <sz val="10"/>
        <rFont val="Arial Narrow"/>
        <family val="2"/>
      </rPr>
      <t>POLICIASR čierny matný bok</t>
    </r>
  </si>
  <si>
    <t>kruh o priemere min. 25 cm (pokiaľ nie je inak dohodnuté s objednávateľom)</t>
  </si>
  <si>
    <t>minimálna dĺžka nápisu 75 cm (pokiaľ nie je inak dohodnuté s objednávateľom)</t>
  </si>
  <si>
    <t>šírka pásu nesmie mať menej, ako 15 cm (pokiaľ nie je inak dohodnuté s objednávateľom)</t>
  </si>
  <si>
    <t>minimálna dĺžka 95 cm (pokiaľ nie je inak dohodnuté s objednávateľom)</t>
  </si>
  <si>
    <t>minimálna dĺžka 100 cm (pokiaľ nie je inak dohodnuté s objednávateľom)</t>
  </si>
  <si>
    <t>minimálna dĺžka 30 cm (ak je to priestorovo možné)</t>
  </si>
  <si>
    <t>minimálna dĺžka 20 cm (pokiaľ nie je inak dohodnuté s objednávateľom)</t>
  </si>
  <si>
    <t>výška pásu nesmie mať menej, ako 15 cm (pokiaľ nie je inak dohodnuté s objednávateľom)</t>
  </si>
  <si>
    <t>šírka pásu nesmie mať menej, ako 15 cm (pokiaľ nie je inak dohodnuté s objednávateľom).</t>
  </si>
  <si>
    <t>výška min. 20 cm (ak je to priestorovo možné)
dĺžka - celá širka 5. dverí resp zadná časť nárazníka</t>
  </si>
  <si>
    <t>minimálna dĺžka 40 cm</t>
  </si>
  <si>
    <t>v strede na prednej kapote vozidla medzi nápisom POLÍCIA a čelným sklom podľa vzorového vyobrazenia označenia.</t>
  </si>
  <si>
    <t>v strede prednej kapoty vozidla medzi predným okrajom kapoty a znakom Policajného zboru podľa vzorového vyobrazenia označenia</t>
  </si>
  <si>
    <t>pozdĺž celej prednej línie kapoty podľa vzorového vyobrazenia označenia.</t>
  </si>
  <si>
    <r>
      <t xml:space="preserve">na boku vozidla po  ďlžke </t>
    </r>
    <r>
      <rPr>
        <sz val="10"/>
        <rFont val="Arial Narrow"/>
        <family val="2"/>
        <charset val="238"/>
      </rPr>
      <t xml:space="preserve">predných </t>
    </r>
    <r>
      <rPr>
        <sz val="10"/>
        <rFont val="Arial Narrow"/>
        <family val="2"/>
      </rPr>
      <t>bočných dverí podľa vzorového vyobrazenia označenia.</t>
    </r>
  </si>
  <si>
    <t>umiestnený pod "Nápis POLÍCIA čierny reflexný bok" tak, aby tvoril obrys tohto nápisu</t>
  </si>
  <si>
    <t>vo vrchnej ľavej časti zadných dverí (ak to tvar a členitosť 5. dverí umožňuje) Alternatívne umiestnenie po odsúhlasení objednávateľom v stredovej osi.</t>
  </si>
  <si>
    <t>na zadnej bočnej časti vozidla na C slĺpiku v úrovni okien</t>
  </si>
  <si>
    <t>v línii svetlometov pod bočnými oknam podľa vzorového vyobrazenia označenia</t>
  </si>
  <si>
    <t>podľa vzorového vyobrazenia označenia</t>
  </si>
  <si>
    <t xml:space="preserve">na 5. dverách v priestore nad evidenčným číslom a vrchnou hranou 5. dverí a v priestore pod evidenčným číslom na nárazniku resp. spodnej časti 5. dverí </t>
  </si>
  <si>
    <t>na boku vozidla  v dolnej časti predných dverí alternatívne v zadnej bočnej časti (umiestnenie odsúhlasí objednávateľ podľa typu vozidla)</t>
  </si>
  <si>
    <t>biela s potlačou</t>
  </si>
  <si>
    <t>modrá reflexná - RAL približne 5017 a žltá reflexná - RAL približne 1026</t>
  </si>
  <si>
    <t>čierna reflexná - RAL-9005</t>
  </si>
  <si>
    <r>
      <t>biela matná RAL 9016 v prípade umiestnenia na modrom podklade alebo čierna</t>
    </r>
    <r>
      <rPr>
        <sz val="10"/>
        <rFont val="Arial Narrow"/>
        <family val="2"/>
      </rPr>
      <t xml:space="preserve"> matná - RAL 9005 v prípade umiestnenia na žltom podklade</t>
    </r>
  </si>
  <si>
    <t>modrá reflexná - RAL približne 5017</t>
  </si>
  <si>
    <r>
      <t xml:space="preserve">vlastný návrh riešenia </t>
    </r>
    <r>
      <rPr>
        <sz val="10"/>
        <color theme="1"/>
        <rFont val="Arial Narrow"/>
        <family val="2"/>
      </rPr>
      <t>/uchádzač uvedenie vlastnosti použitého materiálu v rozsahu výrobcu materiálu (napr. 3M) a typu materiálu a farbu materiálu/</t>
    </r>
  </si>
  <si>
    <t>Set polepov bude na vozidle rozmiestnený v súlade s vzorovým vyobrazením označennia príslušnosti k Policajnému zboru uvedeného na priloženom obrázku.</t>
  </si>
  <si>
    <t>Vzorové vyobrazenie označenia</t>
  </si>
  <si>
    <r>
      <rPr>
        <b/>
        <sz val="10"/>
        <rFont val="Arial Narrow"/>
        <family val="2"/>
        <charset val="238"/>
      </rPr>
      <t>Vlastnosti použitého materiálu - Modrá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 čo umožní v maximálnej miere obmedzenie segmentácie fólie. Materiál musí mať vysokú reflexivitu minimálne 14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modrej farby približne zodpovedá RAL 5017)</t>
    </r>
  </si>
  <si>
    <r>
      <rPr>
        <b/>
        <sz val="10"/>
        <rFont val="Arial Narrow"/>
        <family val="2"/>
        <charset val="238"/>
      </rPr>
      <t>Vlastnosti použitého materiálu - Žltá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karosérie,čo umožní v maximálnej miere obmedzenie segmentácie fólie. Materiál musí mať vysokú reflexivitu minimálne 200 cd/lx.m</t>
    </r>
    <r>
      <rPr>
        <vertAlign val="superscript"/>
        <sz val="10"/>
        <rFont val="Arial Narrow"/>
        <family val="2"/>
        <charset val="238"/>
      </rPr>
      <t>2</t>
    </r>
    <r>
      <rPr>
        <sz val="10"/>
        <rFont val="Arial Narrow"/>
        <family val="2"/>
        <charset val="238"/>
      </rPr>
      <t xml:space="preserve"> pri pozorovacom uhle 0,33° a vstupnom uhle 5°, 
2. Fólia musí byť na vozidlo aplokovaná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žltej farby približne zodpovedá RAL 1026)</t>
    </r>
  </si>
  <si>
    <r>
      <rPr>
        <b/>
        <sz val="10"/>
        <rFont val="Arial Narrow"/>
        <family val="2"/>
        <charset val="238"/>
      </rPr>
      <t>Vlastnosti použitého materiálu - Fólia pre digitálnu tlač: Znak Policajného zboru</t>
    </r>
    <r>
      <rPr>
        <sz val="10"/>
        <rFont val="Arial Narrow"/>
        <family val="2"/>
        <charset val="238"/>
      </rPr>
      <t xml:space="preserve">
1. Kvalitná polymerická fólia pre digitálnu tlač s ochrannou vrstvou proti mechanickému poškodeniu farieb (napr. čistiacimi kefami)
2. Fólia musí byť vybavená špeciálnym lepidlom. 
3. Vrchná ochranná vrstva (laminácia) musí byť z rovnakého materiálu ako podkladový materiál. 
4. Záruka po aplikácii vo vertikálnej polohe na karosérii vozidla musí byť minimálne 7 rokov. 
5. Stálosť farieb proti UV žiareniu musí byť minimálne 2 roky.                                                                                                                                                                                                                         </t>
    </r>
  </si>
  <si>
    <r>
      <rPr>
        <b/>
        <sz val="10"/>
        <rFont val="Arial Narrow"/>
        <family val="2"/>
      </rPr>
      <t>Vlastnosti použitého materiálu - Čierna reflexná fólia: Nápis POLÍCIA</t>
    </r>
    <r>
      <rPr>
        <sz val="10"/>
        <rFont val="Arial Narrow"/>
        <family val="2"/>
      </rPr>
      <t xml:space="preserve">
1. Fólia určená na použitie na vozidlách musí byť vyrobená z vysokokvalitného jednovrstvového reflexného materiálu Materiál musí mať vysokú reflexivitu pri bielej nepotlačenej fólii minimálne 350 cd/lx.m2 pri pozorovacom uhle 0,33° a vstupnom uhle 5°, 
2. Záruka po aplikácii vo vertikálnej polohe na karosérii vozidla musí byť minimálne 7 rokov. 
3. V prípade ak nejde o jednovrstvú fóliu musia byť hrany materiálu zabezpečené (zaliate či zatavené) proti vniknutiu vody a nečistôt.             4.Odtieň farby približne zodpovedá RAL 9005</t>
    </r>
  </si>
  <si>
    <t xml:space="preserve">Požaduje sa v elektronickej forme spracovať a objednávateľovi/kupujúcemu predložiť na posúdenie a schválenie (schvaľovanie vykoná OAI PPZ MV SR, OA SE MV SR) grafický návrh vyhotovenia polepov s prehľadným umiestnením jednotlivých častí polepu pre ponúkaný typ vozidla. Po odsúhlasení návrhu dodávateľ vykoná polep prvého vozidla, ktorý prejde opätobným posúdením realizácie a schválením zo strany objednávateľa. Po tomto schválení dodávateľ predloží v termíne do 10 pracovných dní  vektorovú šablónu použiteľnú na rezanie jednotlivých dielov polepov v elektronickej forme. </t>
  </si>
  <si>
    <t xml:space="preserve">V záručnej dobe (v prípade oprávnenej reklamácie) požadujeme do 3 pracovných dní vykonanie obhliadky vozidla u jeho používateľa vrátane výmeny reklamovanej časti setu. </t>
  </si>
  <si>
    <t>Polep vozidiel  s označením príslušnosti k Policajnému zboru Slovenskej republiky musí byť vyhotovené v súlade so schváleným grafickým návrhom a schváleným prvotným vyhotovením.</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</si>
  <si>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</si>
  <si>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Tlakový reproduktor</t>
  </si>
  <si>
    <t>Maximálna výška v najvyššom bode 85 mm, maximálna dĺžka 1300 mm, no nesmie presahovať obrysovú šírku strechy vozidla.</t>
  </si>
  <si>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</si>
  <si>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držiaky rampy musia byť vyhotovené z nekorodujúceho alebo pozinkovaného materiálu, musia umožňovať bezpečné uchytenie, ktoré je možné použiť aj pri prevádzkovej rýchlosti vozidla min. 250 km/h.</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</si>
  <si>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</si>
  <si>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</si>
  <si>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r>
      <t xml:space="preserve">rampa musí obsahovať </t>
    </r>
    <r>
      <rPr>
        <b/>
        <sz val="10"/>
        <color theme="1"/>
        <rFont val="Arial Narrow"/>
        <family val="2"/>
      </rPr>
      <t>8x nezávislé hlavné priame svetlá</t>
    </r>
    <r>
      <rPr>
        <sz val="10"/>
        <color theme="1"/>
        <rFont val="Arial Narrow"/>
        <family val="2"/>
      </rPr>
      <t xml:space="preserve"> - štyri červené a štyri modré - ide o hlavné priame svetlá umiestnené v prednej časti a zadnej časti rampy, ktoré musia byť homologováné podľa EHK č. 65 TB2 a TR2 pre dve úrovne svietivosti v režime striedavého záblesku pri zapnutí „vedľajších svetiel“ v uhle 360° okolo svetelnej zostavy podľa metodiky EHK č. 65. Vyžaduje sa vytvorenie efektu stále svietiacej rampy - ak svieti celá červená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</si>
  <si>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t>Požiadavky na tlakové reproduktory</t>
  </si>
  <si>
    <t>Požaduje sa skrytá montáž  reproduktoru do prednej časti vozidla (vhodne podľa typu vozidla). Reproduktor musí byť vhodný do exterieru s úpravou proti korodovaniu.</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</si>
  <si>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so stroboskopickým efektom, zložené z min. 6 LED diód (predné/zadné) min 3 LED (bočné) a čo najvyššou hodnotou efektívnej svietivosti v prípustných hodnotách predpisu EHK č. 65 (umiestnenie spresní objednávateľ/kupujúci podľa typu vozidla)</t>
  </si>
  <si>
    <t>ovládanie všetkých funkcií a komponentov zostavy odnímateľným ovládačom na skrútenom kábli s možnosťou pevného uchytenia do držiaku. Tlačidlá ovládaču podsvietené s možnosťou vizuálnej kontroly činnosti ZVZ.</t>
  </si>
  <si>
    <t>požaduje sa ovládanie zapnutia nápisu STOP samostatne pre predný nápis, zadný nápis a obidva súčasne</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</si>
  <si>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</si>
  <si>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</si>
  <si>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</si>
  <si>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</si>
  <si>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</si>
  <si>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</si>
  <si>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</si>
  <si>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</si>
  <si>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</si>
  <si>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</si>
  <si>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</si>
  <si>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</si>
  <si>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</si>
  <si>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</si>
  <si>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</si>
  <si>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Tmavé fólie s priepustnosťou viditeľného svetla od 10  % do 50 % (extra tmavé) na všetkých sklách vozidla okrem čelného skla a predných bočných skiel na strane vodiča a spolujazdca, vrátane montáže.</t>
  </si>
  <si>
    <t>Doplnkové príslušenstvo a výbava pre terénny úžitkový automobil Pick-up pre ÚHCP typ1</t>
  </si>
  <si>
    <t>Výplň nákladného priestoru musí byť z odolného materiálu (napr. plast), pevná vložka do korby alebo odolný nástrek korby). V nákladom priestore budú zabezpečené úchytné háky na zachytávanie prepravných boxov a iných materáliov v množstve min. 4 kusy.</t>
  </si>
  <si>
    <t>7 ks strieborná metalíza a 2 ks metalická farba podľa výberu z čiernej, modrej , šedej, striebornej alebo zelenej</t>
  </si>
  <si>
    <t>Celková hmotnosť</t>
  </si>
  <si>
    <t>do 3,5 tony</t>
  </si>
  <si>
    <r>
      <t xml:space="preserve">cena </t>
    </r>
    <r>
      <rPr>
        <b/>
        <u/>
        <sz val="10"/>
        <color theme="1"/>
        <rFont val="Arial Narrow"/>
        <family val="2"/>
        <charset val="238"/>
      </rPr>
      <t xml:space="preserve">bez položky 77 </t>
    </r>
    <r>
      <rPr>
        <sz val="10"/>
        <color theme="1"/>
        <rFont val="Arial Narrow"/>
        <family val="2"/>
      </rPr>
      <t>- Servis (pravidelné servisné prehliadky podľa pokynov výrobcu) na vozidlo min. 5 rokov / min. 150 000 km</t>
    </r>
  </si>
  <si>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</si>
  <si>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</si>
  <si>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</si>
  <si>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</si>
  <si>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</si>
  <si>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t>Montáž montážnej sady pre inštaláciu vozidlovej rádiostanice</t>
  </si>
  <si>
    <t>Verejný obstarávateľ požaduje, aby ponúkaný automobil splňal okrem výbavy a špecifikácie stanovenej v týchto súťažných podkladoch aj minimálny stupeň výbavy dostupnej pre bežného spotrebiteľa v Slovenskej republike.</t>
  </si>
  <si>
    <t xml:space="preserve">2 kusy exteriérového výstražného svetla v zadných svetlách (umiestnené čo najvyššie),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</si>
  <si>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jedno doplnkové výstražné LED svetlo modrej a jedno červenej farby, umiestnené na vnútornej spodnej hrane piatych dverí tak, aby ich svetlo bolo viditelné po otvorení týchto dverí. Svetlá sú samostatne vypínateľné pomocou vypínača umestneného pri červenom svetle  (nezávisle na ostatných výstražných svetiel). požadujú sa svetlá LED technológie so stroboskopickým efektom, zložené z min. 6 LED diód a čo najvyššou hodnotou efektívnej svietivosti v prípustných hodnotách predpisu EHK č. 65. Aktivácia svetiel spolu so 4 priamymi výstražnými svetlami. Umiestnenie: spodná hrana piatych dverí, z vnútornej strany tak aby pri zavretých piatych dverách boli chránené pred poveternostnými vplyvmi (de facto nech sú vo vnútri vozidla). Pri otvorených piatych dverých musia svietich horizontálne v smere dozadu.</t>
  </si>
  <si>
    <r>
      <rPr>
        <b/>
        <sz val="10"/>
        <color theme="1"/>
        <rFont val="Arial Narrow"/>
        <family val="2"/>
      </rPr>
      <t xml:space="preserve">hardtop nadstavba na nákladný priestor - </t>
    </r>
    <r>
      <rPr>
        <sz val="10"/>
        <color theme="1"/>
        <rFont val="Arial Narrow"/>
        <family val="2"/>
      </rPr>
      <t xml:space="preserve"> svojou vrchnou časťou je nádstavba rovnako vysoká ako vozidlo. Na streche kabíny je umiestnený strešný nosič, ktorý môže zasahovať svojou dĺžkou aj na prednú časť kabíny, šírka je rovnaká ako šírka strechy vozidlo (tolerancia - 4 cm na každej strane). V strešnom nosiči sú umiestnené extra výkonné pracovné svetlá LED – 2x vpredu, diaľkové (svietivosť min. 3600lm, trieda IP:67) so samostatným vypínačom na palubnej doske; 2x vzadu, rozptýlené (svietivosť min. 3600 lm, trieda IP: 67) so samostatným vypínačom na palubnej doske, 1 x z pravej strany a 1x z ľavej strany rozptýlené (svietivosť min. 3600 lm, trieda IP: 67) so samostatným vypínačom na palubnej doske. Z troch strán je hardtop pevný, bez okien, avšak z bočných strán je zabezpečené vetranie (prieduchy). Prístup do nákladného priestoru je zabezpečený formou výklopných dverí, zadná výklopná časť bude presklenná s tmavou fóliou. Farba hardtopu musí byť rovnaká ako farba automobilu.  </t>
    </r>
  </si>
  <si>
    <t>dĺžka rampy je umiestnená kolmo a symetricky na pozdĺžnu os vozidla. Rampa musí byť umiestnená na kabíne automobilu v takej výške, aby nezavadzala pracovným svetlám umiestneným na strešnom nosiči, pričom rampa musí byť vyššie.</t>
  </si>
  <si>
    <t xml:space="preserve">Predmetom zákazky je nákup 9 ks automobilov typu Pick-up. Podrobná technická špecifikácia je v ďalších hárkoch tohto dokumentu. Výsledkom bude uzavretie kúpnej zmluvy na uvedený počet vozidiel.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</si>
  <si>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</si>
  <si>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dva červeno blikajúce LED-diódové jednoúčelové displeje s nápisom "STOP" integrované v rampe a umiestnené na výšku rampy. Jeden v prednej a jeden v zadnej časti rampy, predný nápis "STOP" na rampe zrkadlovo otočený. Výška predného aj zadného nápisu STOP musí byť min. 55 mm</t>
  </si>
  <si>
    <t>ZE Elektra Slender - http://zeelektra.eu/products/p/82/led-dual-colour-slender   V uvedenom linku je uvedený základný model rampy, rampa bude výrobcom upravená aby spĺňala požiadavky PZ SR pripadne Holomý VST http://www.holomy.cz/joomla/index.php/cs/prospekty/finish/6/12</t>
  </si>
  <si>
    <t>JS100-C1 - Tlakový reproduktor uvedený na priloženom technickom listel, Holomý H 100, Holomý AS610</t>
  </si>
  <si>
    <t>Personalizovaná výroba podľa modelu automobilu a technickych mozností:  zlozené z : 911 Signal NR6B/R http://www.911signal.com/LED-Lightheads/led-lighthead-nr6-low-profile.html , 911 Signal FIN6B/R http://www.911signal.com/LED-Lightheads/led-lighthead-fin6-ultra-thin.html , 911 Signal B/R http://www.911signal.com/Hideaway-Lights/3PCS-LED-hideaway-light-ANT-PRO.html , Juluen CR06, https://www.juluen.com.tw/product-info.php?id=96, Holomý 53-mpower</t>
  </si>
  <si>
    <t xml:space="preserve">Juluen SDP212H/R - Software sirény upravený aby spĺňal požiadavky PZ SR, Holomý AZZ 400 B-M </t>
  </si>
  <si>
    <t>ano</t>
  </si>
  <si>
    <t>Juluen B14 Magnetický, červený : https://www.juluen.com.tw/product-info.php?id=68</t>
  </si>
  <si>
    <t xml:space="preserve">Personalizovaná výroba podľa modelu automobilu a technickych mozností: https://www.carolline.sk/personalizacia-krytov-vystraznych-zariadeni/ zložené z : 911 Signal NR6R/B http://www.911signal.com/LED-Lightheads/led-lighthead-nr6-low-profile.html , 911 Signal FIN6B/R http://www.911signal.com/LED-Lightheads/led-lighthead-fin6-ultra-thin.html , </t>
  </si>
  <si>
    <t xml:space="preserve">JS100-C1 - Tlakový reproduktor uvedený na priloženom technickom liste + Juluen SDF104 - Software sirény upravený aby spĺňal požiadavky PZ SR </t>
  </si>
  <si>
    <t>áno</t>
  </si>
  <si>
    <t>áno, kryty LED vyrobené na formou 3D tlače na mieru vozidla</t>
  </si>
  <si>
    <t>odporúča sa montáž mimo zadných svetiel ( pravdepodobná strata záruky pri zásahu do svetlometu )</t>
  </si>
  <si>
    <t>3M Scotchcal IJ40C-10 ( biela ) + IJ40-114 ( laminácia )</t>
  </si>
  <si>
    <t>3M Scotchcal 80-22 ( čierna matná )</t>
  </si>
  <si>
    <t>3M Scotchlite 580-85 ( čierna reflexná )</t>
  </si>
  <si>
    <t>Oracal Oralite VC612 - 023 Blue + 112 FLl Lime</t>
  </si>
  <si>
    <t>Oracal Oralite VC612 - 023 Blue</t>
  </si>
  <si>
    <t>Toyota Hilux 2,8 6AT Active 4x4</t>
  </si>
  <si>
    <t xml:space="preserve">áno </t>
  </si>
  <si>
    <t>áno  (5 rokov / 250 000 km podľa toho čo nastane skôr)</t>
  </si>
  <si>
    <t>BE</t>
  </si>
  <si>
    <t>áno - 4</t>
  </si>
  <si>
    <t>áno - 5</t>
  </si>
  <si>
    <t>strieborná, čierna, zelená, modrá, šedá, prípadne biela nemetalická</t>
  </si>
  <si>
    <t>3085mm</t>
  </si>
  <si>
    <t>1525mm</t>
  </si>
  <si>
    <t>1540mm</t>
  </si>
  <si>
    <t>480mm</t>
  </si>
  <si>
    <t>29°</t>
  </si>
  <si>
    <t>23°</t>
  </si>
  <si>
    <t>26°</t>
  </si>
  <si>
    <t>700mm</t>
  </si>
  <si>
    <t>310mm</t>
  </si>
  <si>
    <t>áno - 3210 kg</t>
  </si>
  <si>
    <t>áno - vznetový s turbodúchadlom</t>
  </si>
  <si>
    <t>271 g/km</t>
  </si>
  <si>
    <t>150kW</t>
  </si>
  <si>
    <t>80 litrov</t>
  </si>
  <si>
    <t>8,9 - 10,4  litrov / 100km</t>
  </si>
  <si>
    <t>6 stupňová</t>
  </si>
  <si>
    <t xml:space="preserve">áno elektronická uzávierka zadného samosvorného diferenciálu Torsen, optimálne rozdeľuje hnací moment medzi kolesá na rovnakej náprave. </t>
  </si>
  <si>
    <t>automatická dvojzónová</t>
  </si>
  <si>
    <t>áno cúvacia kamera</t>
  </si>
  <si>
    <t>áino</t>
  </si>
  <si>
    <t>áno - detaliy svetelnej rampy sú uvedené v zozname doplnkov. Hardtop bude podľa požiadavky VO, pokiaľ je to nutné aj s výduchmi. Rovnako bude vybavený zadnou výklopnou časťou ktorá bude presklenná s tmavou fóliou</t>
  </si>
  <si>
    <t>áno - v štrukturovanom rozpočte.</t>
  </si>
  <si>
    <t xml:space="preserve">áno - Navijak s mont. Platnou,, s diaľkovým ovládaním, manualnym odpojovacom baterie, 1 pár kožených rukavíc veľkosť XL 1, 1 ks kladka 8T  19,- ; 2 ks strmeň 4,75 T  7,-/ks ; 1 ks gurtňa 6M 2T/14T 57,- ; 1 ks gurtňa 3M 2T/14T 48,-;    </t>
  </si>
  <si>
    <t>áno - Šnorkel Safari je vyrobený z vysoko odolného, trvanlivého, UV žiarenia odolného polyetylénu. Zaručuje trvalé a dostatočné zásobovanie motora studeným vzduchom. Špeciálny design vstupných mriežok i za hustého dažďa zabraňuje vniknutiu vody do šnorchla. Z polyetylénu vyrobené diely možno nastriekať ľubovolnou farbou-základná farba je čierna.</t>
  </si>
  <si>
    <t>áno - Sada 4 kusov duralových krytov podvozku. Krytie: chladič + motor, prevodovka, rozvodovka+adblue+kyslíkový senzor, palivová nádrž. Hrúbka 4mm</t>
  </si>
  <si>
    <t>Posilňovač riadenia</t>
  </si>
  <si>
    <t>áno - Hydraulický posilňovač riadenia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</si>
</sst>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name val="Arial Narrow"/>
      <family val="2"/>
    </font>
    <font>
      <b/>
      <sz val="10"/>
      <color theme="1"/>
      <name val="Arial Narrow"/>
      <family val="2"/>
      <charset val="238"/>
    </font>
    <font>
      <b/>
      <sz val="10"/>
      <color rgb="FF000000"/>
      <name val="Arial Narrow"/>
      <family val="2"/>
      <charset val="238"/>
    </font>
    <font>
      <b/>
      <u/>
      <sz val="10"/>
      <color rgb="FF000000"/>
      <name val="Arial Narrow"/>
      <family val="2"/>
      <charset val="238"/>
    </font>
    <font>
      <sz val="10"/>
      <color theme="1"/>
      <name val="Arial Narrow"/>
      <family val="2"/>
      <charset val="238"/>
    </font>
    <font>
      <sz val="10"/>
      <color rgb="FF000000"/>
      <name val="Arial Narrow"/>
      <family val="2"/>
      <charset val="238"/>
    </font>
    <font>
      <b/>
      <u/>
      <sz val="10"/>
      <color theme="1"/>
      <name val="Arial Narrow"/>
      <family val="2"/>
      <charset val="238"/>
    </font>
    <font>
      <b/>
      <sz val="10"/>
      <color rgb="FFFF0000"/>
      <name val="Arial Narrow"/>
      <family val="2"/>
    </font>
    <font>
      <b/>
      <sz val="16"/>
      <color theme="1"/>
      <name val="Arial Narrow"/>
      <family val="2"/>
      <charset val="238"/>
    </font>
    <font>
      <b/>
      <sz val="12"/>
      <color theme="1"/>
      <name val="Arial Narrow"/>
      <family val="2"/>
      <charset val="238"/>
    </font>
    <font>
      <sz val="12"/>
      <color theme="1"/>
      <name val="Arial Narrow"/>
      <family val="2"/>
      <charset val="238"/>
    </font>
    <font>
      <b/>
      <sz val="10"/>
      <name val="Arial Narrow"/>
      <family val="2"/>
    </font>
    <font>
      <b/>
      <sz val="10"/>
      <name val="Arial Narrow"/>
      <family val="2"/>
      <charset val="238"/>
    </font>
    <font>
      <b/>
      <sz val="10"/>
      <name val="Calibri"/>
      <family val="2"/>
      <charset val="238"/>
    </font>
    <font>
      <sz val="10"/>
      <name val="Arial Narrow"/>
      <family val="2"/>
      <charset val="238"/>
    </font>
    <font>
      <vertAlign val="superscript"/>
      <sz val="10"/>
      <name val="Arial Narrow"/>
      <family val="2"/>
      <charset val="238"/>
    </font>
    <font>
      <sz val="12"/>
      <color theme="1"/>
      <name val="Arial Narrow"/>
      <family val="2"/>
    </font>
    <font>
      <b/>
      <sz val="11"/>
      <color theme="1"/>
      <name val="Arial Narrow"/>
      <family val="2"/>
    </font>
    <font>
      <sz val="11"/>
      <color theme="1"/>
      <name val="Arial Narrow"/>
      <family val="2"/>
    </font>
  </fonts>
  <fills count="7">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94">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 fontId="1" fillId="0" borderId="27" xfId="0" applyNumberFormat="1" applyFont="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4" borderId="24" xfId="0" applyFont="1" applyFill="1" applyBorder="1" applyAlignment="1">
      <alignment horizontal="center" vertical="center"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3" fillId="4" borderId="1" xfId="0" applyFont="1"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5"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29" xfId="0" applyFont="1" applyBorder="1" applyAlignment="1">
      <alignment horizontal="left"/>
    </xf>
    <xf numFmtId="0" fontId="2" fillId="0" borderId="31" xfId="0" applyFont="1" applyBorder="1" applyAlignment="1">
      <alignment horizontal="left"/>
    </xf>
    <xf numFmtId="0" fontId="2" fillId="0" borderId="33" xfId="0" applyFont="1" applyBorder="1" applyAlignment="1">
      <alignment horizontal="left" wrapText="1"/>
    </xf>
    <xf numFmtId="0" fontId="1" fillId="0" borderId="29"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1" fillId="4" borderId="30" xfId="0" applyFont="1" applyFill="1" applyBorder="1" applyAlignment="1">
      <alignment horizontal="left"/>
    </xf>
    <xf numFmtId="0" fontId="0" fillId="0" borderId="0" xfId="0" applyAlignment="1">
      <alignment horizontal="left"/>
    </xf>
    <xf numFmtId="0" fontId="5" fillId="0" borderId="35" xfId="0" applyFont="1" applyBorder="1" applyAlignment="1">
      <alignment horizontal="left" wrapText="1"/>
    </xf>
    <xf numFmtId="0" fontId="8" fillId="0" borderId="0" xfId="0" applyFont="1"/>
    <xf numFmtId="0" fontId="12" fillId="0" borderId="1" xfId="0" applyFont="1" applyBorder="1" applyAlignment="1">
      <alignment horizontal="left" vertical="center" wrapText="1"/>
    </xf>
    <xf numFmtId="3" fontId="14" fillId="0" borderId="1" xfId="0" applyNumberFormat="1" applyFont="1" applyBorder="1" applyAlignment="1">
      <alignment horizontal="center" vertical="center" wrapText="1"/>
    </xf>
    <xf numFmtId="49" fontId="14" fillId="0" borderId="1" xfId="0" applyNumberFormat="1" applyFont="1" applyBorder="1"/>
    <xf numFmtId="0" fontId="2" fillId="0" borderId="19" xfId="0" applyFont="1" applyBorder="1" applyAlignment="1">
      <alignment horizontal="left"/>
    </xf>
    <xf numFmtId="0" fontId="2" fillId="0" borderId="20" xfId="0" applyFont="1" applyBorder="1" applyAlignment="1">
      <alignment horizontal="left"/>
    </xf>
    <xf numFmtId="0" fontId="2" fillId="0" borderId="36"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36" xfId="0" applyFont="1" applyBorder="1" applyAlignment="1">
      <alignment horizontal="left" wrapText="1"/>
    </xf>
    <xf numFmtId="0" fontId="1" fillId="0" borderId="19" xfId="0" applyFont="1" applyBorder="1" applyAlignment="1">
      <alignment horizontal="left"/>
    </xf>
    <xf numFmtId="0" fontId="1" fillId="5" borderId="1" xfId="0" applyFont="1" applyFill="1" applyBorder="1" applyAlignment="1">
      <alignment wrapText="1"/>
    </xf>
    <xf numFmtId="0" fontId="1" fillId="5" borderId="1" xfId="0" applyFont="1" applyFill="1" applyBorder="1" applyAlignment="1">
      <alignment vertical="center" wrapText="1"/>
    </xf>
    <xf numFmtId="0" fontId="1" fillId="5" borderId="1" xfId="0" applyFont="1" applyFill="1" applyBorder="1" applyAlignment="1">
      <alignment vertical="center"/>
    </xf>
    <xf numFmtId="0" fontId="1" fillId="5" borderId="1" xfId="0" applyFont="1" applyFill="1" applyBorder="1" applyAlignment="1">
      <alignment horizontal="left" wrapText="1"/>
    </xf>
    <xf numFmtId="0" fontId="14" fillId="0" borderId="1" xfId="0" applyFont="1" applyBorder="1"/>
    <xf numFmtId="0" fontId="14" fillId="0" borderId="1" xfId="0" applyFont="1" applyBorder="1" applyAlignment="1">
      <alignment horizontal="center" vertical="center"/>
    </xf>
    <xf numFmtId="0" fontId="11"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wrapText="1"/>
    </xf>
    <xf numFmtId="0" fontId="15" fillId="0" borderId="1" xfId="0" applyFont="1" applyBorder="1" applyAlignment="1">
      <alignment vertical="center" wrapText="1"/>
    </xf>
    <xf numFmtId="0" fontId="14"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4" fillId="3" borderId="27" xfId="0" applyFont="1" applyFill="1" applyBorder="1" applyAlignment="1">
      <alignment horizontal="left" vertical="center" wrapText="1"/>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0" xfId="0" applyFont="1" applyAlignment="1">
      <alignment horizontal="center" vertical="center"/>
    </xf>
    <xf numFmtId="0" fontId="1" fillId="0" borderId="1" xfId="0" applyFont="1" applyBorder="1" applyAlignment="1">
      <alignment horizontal="left" vertical="center"/>
    </xf>
    <xf numFmtId="0" fontId="5" fillId="0" borderId="1" xfId="0" applyFont="1" applyBorder="1"/>
    <xf numFmtId="0" fontId="5" fillId="0" borderId="1" xfId="0" applyFont="1" applyBorder="1" applyAlignment="1">
      <alignment wrapText="1"/>
    </xf>
    <xf numFmtId="0" fontId="5" fillId="0" borderId="1" xfId="0" applyFont="1" applyBorder="1" applyAlignment="1">
      <alignment vertical="center" wrapText="1"/>
    </xf>
    <xf numFmtId="0" fontId="5" fillId="6" borderId="1" xfId="0" applyFont="1" applyFill="1" applyBorder="1"/>
    <xf numFmtId="0" fontId="10" fillId="5" borderId="1" xfId="0" applyFont="1" applyFill="1" applyBorder="1"/>
    <xf numFmtId="0" fontId="10" fillId="5" borderId="1" xfId="0" applyFont="1" applyFill="1" applyBorder="1" applyAlignment="1">
      <alignment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0" borderId="0" xfId="0" applyAlignment="1">
      <alignment wrapText="1"/>
    </xf>
    <xf numFmtId="1" fontId="0" fillId="0" borderId="0" xfId="0" applyNumberFormat="1" applyAlignment="1">
      <alignment wrapText="1"/>
    </xf>
    <xf numFmtId="164" fontId="0" fillId="0" borderId="0" xfId="0" applyNumberFormat="1" applyAlignment="1">
      <alignment wrapText="1"/>
    </xf>
    <xf numFmtId="0" fontId="1" fillId="0" borderId="33" xfId="0" applyFont="1" applyBorder="1" applyAlignment="1">
      <alignment horizontal="left" wrapText="1"/>
    </xf>
    <xf numFmtId="0" fontId="14" fillId="0" borderId="20" xfId="0" applyFont="1" applyBorder="1" applyAlignment="1">
      <alignment horizontal="left" wrapText="1"/>
    </xf>
    <xf numFmtId="0" fontId="1" fillId="4" borderId="34" xfId="0" applyFont="1" applyFill="1" applyBorder="1" applyAlignment="1">
      <alignment horizontal="left"/>
    </xf>
    <xf numFmtId="0" fontId="2" fillId="2" borderId="14"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0" xfId="0" applyFont="1"/>
    <xf numFmtId="0" fontId="14" fillId="0" borderId="0" xfId="0" applyFont="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8" xfId="0" applyFont="1" applyBorder="1" applyAlignment="1">
      <alignment horizontal="left" vertical="center" wrapText="1"/>
    </xf>
    <xf numFmtId="0" fontId="20" fillId="0" borderId="36"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0" fillId="0" borderId="42" xfId="0" applyFont="1" applyBorder="1" applyAlignment="1">
      <alignment horizontal="left" vertical="center" wrapText="1"/>
    </xf>
    <xf numFmtId="0" fontId="21" fillId="2" borderId="14"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10" fillId="2" borderId="19" xfId="0" applyFont="1" applyFill="1" applyBorder="1" applyAlignment="1">
      <alignment horizontal="left" vertical="top" wrapText="1"/>
    </xf>
    <xf numFmtId="0" fontId="21" fillId="2" borderId="22" xfId="0" applyFont="1" applyFill="1" applyBorder="1" applyAlignment="1">
      <alignment horizontal="center" vertical="center" wrapText="1"/>
    </xf>
    <xf numFmtId="0" fontId="10" fillId="2" borderId="20" xfId="0" applyFont="1" applyFill="1" applyBorder="1" applyAlignment="1">
      <alignment horizontal="left" vertical="top" wrapText="1"/>
    </xf>
    <xf numFmtId="0" fontId="24" fillId="2" borderId="20" xfId="0" applyFont="1" applyFill="1" applyBorder="1" applyAlignment="1">
      <alignment horizontal="left" vertical="top" wrapText="1"/>
    </xf>
    <xf numFmtId="0" fontId="21" fillId="2" borderId="35" xfId="0" applyFont="1" applyFill="1" applyBorder="1" applyAlignment="1">
      <alignment horizontal="center" vertical="center" wrapText="1"/>
    </xf>
    <xf numFmtId="0" fontId="10" fillId="2" borderId="36" xfId="0" applyFont="1" applyFill="1" applyBorder="1" applyAlignment="1">
      <alignment horizontal="left" vertical="top" wrapText="1"/>
    </xf>
    <xf numFmtId="0" fontId="24" fillId="0" borderId="0" xfId="0" applyFont="1" applyAlignment="1">
      <alignment wrapText="1"/>
    </xf>
    <xf numFmtId="0" fontId="9" fillId="0" borderId="0" xfId="0" applyFont="1" applyAlignment="1">
      <alignment wrapText="1"/>
    </xf>
    <xf numFmtId="0" fontId="21" fillId="0" borderId="20" xfId="0" applyFont="1" applyBorder="1" applyAlignment="1">
      <alignment horizontal="left" wrapText="1"/>
    </xf>
    <xf numFmtId="0" fontId="1" fillId="4" borderId="32" xfId="0" applyFont="1" applyFill="1" applyBorder="1" applyAlignment="1">
      <alignment horizontal="left"/>
    </xf>
    <xf numFmtId="0" fontId="10" fillId="0" borderId="20" xfId="0" applyFont="1" applyBorder="1" applyAlignment="1">
      <alignment horizontal="left" wrapText="1"/>
    </xf>
    <xf numFmtId="0" fontId="1" fillId="0" borderId="23" xfId="0" applyFont="1" applyBorder="1" applyAlignment="1">
      <alignment horizontal="left" wrapText="1"/>
    </xf>
    <xf numFmtId="0" fontId="1" fillId="0" borderId="43" xfId="0" applyFont="1" applyBorder="1" applyAlignment="1">
      <alignment horizontal="left" wrapText="1"/>
    </xf>
    <xf numFmtId="0" fontId="10" fillId="0" borderId="21" xfId="0" applyFont="1" applyBorder="1" applyAlignment="1">
      <alignment horizontal="left" wrapText="1"/>
    </xf>
    <xf numFmtId="0" fontId="5" fillId="0" borderId="0" xfId="0" applyFont="1" applyAlignment="1">
      <alignment horizontal="left" vertical="top" wrapText="1"/>
    </xf>
    <xf numFmtId="0" fontId="5" fillId="0" borderId="0" xfId="0" applyFont="1" applyAlignment="1">
      <alignment horizontal="left" wrapText="1"/>
    </xf>
    <xf numFmtId="0" fontId="10" fillId="0" borderId="23" xfId="0" applyFont="1" applyBorder="1" applyAlignment="1">
      <alignment horizontal="left" wrapText="1"/>
    </xf>
    <xf numFmtId="0" fontId="1" fillId="0" borderId="3" xfId="0" applyFont="1" applyBorder="1" applyAlignment="1">
      <alignment horizontal="left" wrapText="1"/>
    </xf>
    <xf numFmtId="0" fontId="5" fillId="0" borderId="3" xfId="0" applyFont="1" applyBorder="1" applyAlignment="1">
      <alignment horizontal="left" wrapText="1"/>
    </xf>
    <xf numFmtId="0" fontId="5" fillId="0" borderId="43" xfId="0" applyFont="1" applyBorder="1" applyAlignment="1">
      <alignment horizontal="left" wrapText="1"/>
    </xf>
    <xf numFmtId="0" fontId="10" fillId="0" borderId="6" xfId="0" applyFont="1" applyBorder="1" applyAlignment="1">
      <alignment horizontal="left" wrapText="1"/>
    </xf>
    <xf numFmtId="0" fontId="24" fillId="0" borderId="1" xfId="0" applyFont="1" applyBorder="1" applyAlignment="1">
      <alignment horizontal="left" vertical="center" wrapText="1"/>
    </xf>
    <xf numFmtId="0" fontId="24" fillId="0" borderId="1" xfId="0" applyFont="1" applyBorder="1" applyAlignment="1">
      <alignment horizontal="left" vertical="top" wrapText="1"/>
    </xf>
    <xf numFmtId="0" fontId="27" fillId="0" borderId="0" xfId="0" applyFont="1" applyAlignment="1">
      <alignment horizontal="justify" vertical="center"/>
    </xf>
    <xf numFmtId="0" fontId="28" fillId="0" borderId="0" xfId="0" applyFont="1" applyAlignment="1">
      <alignment horizontal="justify" vertical="center"/>
    </xf>
    <xf numFmtId="0" fontId="0" fillId="0" borderId="0" xfId="0" applyAlignment="1">
      <alignment horizontal="center" vertical="center" wrapText="1"/>
    </xf>
    <xf numFmtId="0" fontId="3" fillId="4" borderId="2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1" fillId="4" borderId="30"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0" xfId="0" applyFont="1" applyFill="1" applyAlignment="1">
      <alignment horizontal="left"/>
    </xf>
    <xf numFmtId="0" fontId="3" fillId="4" borderId="19" xfId="0" applyFont="1" applyFill="1" applyBorder="1" applyAlignment="1">
      <alignment wrapText="1"/>
    </xf>
    <xf numFmtId="0" fontId="3" fillId="4" borderId="20" xfId="0" applyFont="1" applyFill="1" applyBorder="1" applyAlignment="1">
      <alignment horizontal="left" wrapText="1"/>
    </xf>
    <xf numFmtId="0" fontId="3" fillId="4" borderId="36" xfId="0" applyFont="1" applyFill="1" applyBorder="1" applyAlignment="1">
      <alignment wrapText="1"/>
    </xf>
    <xf numFmtId="0" fontId="1" fillId="4" borderId="25"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0" borderId="1" xfId="0" applyFont="1" applyBorder="1" applyAlignment="1">
      <alignment horizontal="left" vertical="center"/>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6" xfId="0" applyFont="1" applyFill="1" applyBorder="1" applyAlignment="1">
      <alignment horizontal="center" vertical="center"/>
    </xf>
    <xf numFmtId="0" fontId="26" fillId="0" borderId="23" xfId="0" applyFont="1" applyBorder="1" applyAlignment="1">
      <alignment horizontal="left" vertical="center" wrapText="1"/>
    </xf>
    <xf numFmtId="0" fontId="26" fillId="0" borderId="40" xfId="0" applyFont="1" applyBorder="1" applyAlignment="1">
      <alignment horizontal="left"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0" fillId="0" borderId="10" xfId="0" applyFont="1" applyBorder="1" applyAlignment="1">
      <alignment horizontal="center" wrapText="1"/>
    </xf>
    <xf numFmtId="0" fontId="10" fillId="0" borderId="12" xfId="0" applyFont="1" applyBorder="1" applyAlignment="1">
      <alignment horizont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2" fillId="2" borderId="4" xfId="0" applyFont="1" applyFill="1" applyBorder="1" applyAlignment="1">
      <alignment horizontal="left" vertical="top" wrapText="1"/>
    </xf>
    <xf numFmtId="0" fontId="22" fillId="2" borderId="5" xfId="0" applyFont="1" applyFill="1" applyBorder="1" applyAlignment="1">
      <alignment horizontal="left" vertical="top" wrapText="1"/>
    </xf>
    <xf numFmtId="0" fontId="22"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1" fillId="0" borderId="0" xfId="0" applyFont="1" applyAlignment="1">
      <alignment horizontal="center" vertical="center" wrapText="1"/>
    </xf>
    <xf numFmtId="0" fontId="24" fillId="2" borderId="4" xfId="0" applyFont="1" applyFill="1" applyBorder="1" applyAlignment="1">
      <alignment horizontal="left" vertical="top" wrapText="1"/>
    </xf>
    <xf numFmtId="0" fontId="24" fillId="2" borderId="5" xfId="0" applyFont="1" applyFill="1" applyBorder="1" applyAlignment="1">
      <alignment horizontal="left" vertical="top" wrapText="1"/>
    </xf>
    <xf numFmtId="0" fontId="24" fillId="2" borderId="6"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2" fillId="2" borderId="1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402980</xdr:colOff>
      <xdr:row>20</xdr:row>
      <xdr:rowOff>410309</xdr:rowOff>
    </xdr:from>
    <xdr:to>
      <xdr:col>5</xdr:col>
      <xdr:colOff>976922</xdr:colOff>
      <xdr:row>20</xdr:row>
      <xdr:rowOff>517250</xdr:rowOff>
    </xdr:to>
    <xdr:pic>
      <xdr:nvPicPr>
        <xdr:cNvPr id="23" name="Obrázok 22">
          <a:extLst>
            <a:ext uri="{FF2B5EF4-FFF2-40B4-BE49-F238E27FC236}">
              <a16:creationId xmlns:a16="http://schemas.microsoft.com/office/drawing/2014/main" id="{F71FF6F3-690B-1F4E-ADC0-E916617A44E8}"/>
            </a:ext>
          </a:extLst>
        </xdr:cNvPr>
        <xdr:cNvPicPr>
          <a:picLocks noChangeAspect="1"/>
        </xdr:cNvPicPr>
      </xdr:nvPicPr>
      <xdr:blipFill>
        <a:blip xmlns:r="http://schemas.openxmlformats.org/officeDocument/2006/relationships" r:embed="rId1"/>
        <a:stretch>
          <a:fillRect/>
        </a:stretch>
      </xdr:blipFill>
      <xdr:spPr>
        <a:xfrm>
          <a:off x="7616580" y="13072209"/>
          <a:ext cx="571801" cy="128223"/>
        </a:xfrm>
        <a:prstGeom prst="rect">
          <a:avLst/>
        </a:prstGeom>
      </xdr:spPr>
    </xdr:pic>
    <xdr:clientData/>
  </xdr:twoCellAnchor>
  <xdr:twoCellAnchor editAs="oneCell">
    <xdr:from>
      <xdr:col>5</xdr:col>
      <xdr:colOff>402980</xdr:colOff>
      <xdr:row>20</xdr:row>
      <xdr:rowOff>410309</xdr:rowOff>
    </xdr:from>
    <xdr:to>
      <xdr:col>5</xdr:col>
      <xdr:colOff>974781</xdr:colOff>
      <xdr:row>20</xdr:row>
      <xdr:rowOff>525167</xdr:rowOff>
    </xdr:to>
    <xdr:pic>
      <xdr:nvPicPr>
        <xdr:cNvPr id="24" name="Obrázok 23">
          <a:extLst>
            <a:ext uri="{FF2B5EF4-FFF2-40B4-BE49-F238E27FC236}">
              <a16:creationId xmlns:a16="http://schemas.microsoft.com/office/drawing/2014/main" id="{ACC30DBF-6254-B245-808B-25E24F4F8BB5}"/>
            </a:ext>
          </a:extLst>
        </xdr:cNvPr>
        <xdr:cNvPicPr>
          <a:picLocks noChangeAspect="1"/>
        </xdr:cNvPicPr>
      </xdr:nvPicPr>
      <xdr:blipFill>
        <a:blip xmlns:r="http://schemas.openxmlformats.org/officeDocument/2006/relationships" r:embed="rId1"/>
        <a:stretch>
          <a:fillRect/>
        </a:stretch>
      </xdr:blipFill>
      <xdr:spPr>
        <a:xfrm>
          <a:off x="7616580" y="13072209"/>
          <a:ext cx="569660" cy="337750"/>
        </a:xfrm>
        <a:prstGeom prst="rect">
          <a:avLst/>
        </a:prstGeom>
      </xdr:spPr>
    </xdr:pic>
    <xdr:clientData/>
  </xdr:twoCellAnchor>
  <xdr:twoCellAnchor editAs="oneCell">
    <xdr:from>
      <xdr:col>5</xdr:col>
      <xdr:colOff>402980</xdr:colOff>
      <xdr:row>20</xdr:row>
      <xdr:rowOff>410309</xdr:rowOff>
    </xdr:from>
    <xdr:to>
      <xdr:col>5</xdr:col>
      <xdr:colOff>971434</xdr:colOff>
      <xdr:row>20</xdr:row>
      <xdr:rowOff>517250</xdr:rowOff>
    </xdr:to>
    <xdr:pic>
      <xdr:nvPicPr>
        <xdr:cNvPr id="25" name="Obrázok 24">
          <a:extLst>
            <a:ext uri="{FF2B5EF4-FFF2-40B4-BE49-F238E27FC236}">
              <a16:creationId xmlns:a16="http://schemas.microsoft.com/office/drawing/2014/main" id="{403A9292-C0B3-4847-9F47-917705BAE588}"/>
            </a:ext>
          </a:extLst>
        </xdr:cNvPr>
        <xdr:cNvPicPr>
          <a:picLocks noChangeAspect="1"/>
        </xdr:cNvPicPr>
      </xdr:nvPicPr>
      <xdr:blipFill>
        <a:blip xmlns:r="http://schemas.openxmlformats.org/officeDocument/2006/relationships" r:embed="rId1"/>
        <a:stretch>
          <a:fillRect/>
        </a:stretch>
      </xdr:blipFill>
      <xdr:spPr>
        <a:xfrm>
          <a:off x="7616580" y="13072209"/>
          <a:ext cx="566313" cy="128223"/>
        </a:xfrm>
        <a:prstGeom prst="rect">
          <a:avLst/>
        </a:prstGeom>
      </xdr:spPr>
    </xdr:pic>
    <xdr:clientData/>
  </xdr:twoCellAnchor>
  <xdr:twoCellAnchor editAs="oneCell">
    <xdr:from>
      <xdr:col>5</xdr:col>
      <xdr:colOff>402980</xdr:colOff>
      <xdr:row>20</xdr:row>
      <xdr:rowOff>410309</xdr:rowOff>
    </xdr:from>
    <xdr:to>
      <xdr:col>5</xdr:col>
      <xdr:colOff>969293</xdr:colOff>
      <xdr:row>20</xdr:row>
      <xdr:rowOff>755343</xdr:rowOff>
    </xdr:to>
    <xdr:pic>
      <xdr:nvPicPr>
        <xdr:cNvPr id="26" name="Obrázok 25">
          <a:extLst>
            <a:ext uri="{FF2B5EF4-FFF2-40B4-BE49-F238E27FC236}">
              <a16:creationId xmlns:a16="http://schemas.microsoft.com/office/drawing/2014/main" id="{3CD457A0-2121-DA4F-8152-0F121FF6D38F}"/>
            </a:ext>
          </a:extLst>
        </xdr:cNvPr>
        <xdr:cNvPicPr>
          <a:picLocks noChangeAspect="1"/>
        </xdr:cNvPicPr>
      </xdr:nvPicPr>
      <xdr:blipFill>
        <a:blip xmlns:r="http://schemas.openxmlformats.org/officeDocument/2006/relationships" r:embed="rId1"/>
        <a:stretch>
          <a:fillRect/>
        </a:stretch>
      </xdr:blipFill>
      <xdr:spPr>
        <a:xfrm>
          <a:off x="7616580" y="13072209"/>
          <a:ext cx="564172" cy="561790"/>
        </a:xfrm>
        <a:prstGeom prst="rect">
          <a:avLst/>
        </a:prstGeom>
      </xdr:spPr>
    </xdr:pic>
    <xdr:clientData/>
  </xdr:twoCellAnchor>
  <xdr:twoCellAnchor>
    <xdr:from>
      <xdr:col>6</xdr:col>
      <xdr:colOff>0</xdr:colOff>
      <xdr:row>16</xdr:row>
      <xdr:rowOff>114300</xdr:rowOff>
    </xdr:from>
    <xdr:to>
      <xdr:col>12</xdr:col>
      <xdr:colOff>20516</xdr:colOff>
      <xdr:row>29</xdr:row>
      <xdr:rowOff>550894</xdr:rowOff>
    </xdr:to>
    <xdr:pic>
      <xdr:nvPicPr>
        <xdr:cNvPr id="27" name="0D40BAA0-5F3F-43B5-9BB2-49540BE05FEC">
          <a:extLst>
            <a:ext uri="{FF2B5EF4-FFF2-40B4-BE49-F238E27FC236}">
              <a16:creationId xmlns:a16="http://schemas.microsoft.com/office/drawing/2014/main" id="{8956987E-7886-2D46-AB99-EBF5122F41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801100" y="8343900"/>
          <a:ext cx="8021516" cy="9986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402980</xdr:colOff>
      <xdr:row>20</xdr:row>
      <xdr:rowOff>410309</xdr:rowOff>
    </xdr:from>
    <xdr:to>
      <xdr:col>5</xdr:col>
      <xdr:colOff>974781</xdr:colOff>
      <xdr:row>20</xdr:row>
      <xdr:rowOff>517250</xdr:rowOff>
    </xdr:to>
    <xdr:pic>
      <xdr:nvPicPr>
        <xdr:cNvPr id="28" name="Obrázok 27">
          <a:extLst>
            <a:ext uri="{FF2B5EF4-FFF2-40B4-BE49-F238E27FC236}">
              <a16:creationId xmlns:a16="http://schemas.microsoft.com/office/drawing/2014/main" id="{6664CD0C-DB02-424A-BB52-DCF10F4B3373}"/>
            </a:ext>
          </a:extLst>
        </xdr:cNvPr>
        <xdr:cNvPicPr>
          <a:picLocks noChangeAspect="1"/>
        </xdr:cNvPicPr>
      </xdr:nvPicPr>
      <xdr:blipFill>
        <a:blip xmlns:r="http://schemas.openxmlformats.org/officeDocument/2006/relationships" r:embed="rId1"/>
        <a:stretch>
          <a:fillRect/>
        </a:stretch>
      </xdr:blipFill>
      <xdr:spPr>
        <a:xfrm>
          <a:off x="7616580" y="13072209"/>
          <a:ext cx="571801" cy="128223"/>
        </a:xfrm>
        <a:prstGeom prst="rect">
          <a:avLst/>
        </a:prstGeom>
      </xdr:spPr>
    </xdr:pic>
    <xdr:clientData/>
  </xdr:twoCellAnchor>
  <xdr:twoCellAnchor editAs="oneCell">
    <xdr:from>
      <xdr:col>5</xdr:col>
      <xdr:colOff>402980</xdr:colOff>
      <xdr:row>20</xdr:row>
      <xdr:rowOff>410309</xdr:rowOff>
    </xdr:from>
    <xdr:to>
      <xdr:col>5</xdr:col>
      <xdr:colOff>972640</xdr:colOff>
      <xdr:row>20</xdr:row>
      <xdr:rowOff>525167</xdr:rowOff>
    </xdr:to>
    <xdr:pic>
      <xdr:nvPicPr>
        <xdr:cNvPr id="29" name="Obrázok 28">
          <a:extLst>
            <a:ext uri="{FF2B5EF4-FFF2-40B4-BE49-F238E27FC236}">
              <a16:creationId xmlns:a16="http://schemas.microsoft.com/office/drawing/2014/main" id="{8FF3361F-0EF7-B74C-8B69-CC777EE9D017}"/>
            </a:ext>
          </a:extLst>
        </xdr:cNvPr>
        <xdr:cNvPicPr>
          <a:picLocks noChangeAspect="1"/>
        </xdr:cNvPicPr>
      </xdr:nvPicPr>
      <xdr:blipFill>
        <a:blip xmlns:r="http://schemas.openxmlformats.org/officeDocument/2006/relationships" r:embed="rId1"/>
        <a:stretch>
          <a:fillRect/>
        </a:stretch>
      </xdr:blipFill>
      <xdr:spPr>
        <a:xfrm>
          <a:off x="7616580" y="13072209"/>
          <a:ext cx="569660" cy="337750"/>
        </a:xfrm>
        <a:prstGeom prst="rect">
          <a:avLst/>
        </a:prstGeom>
      </xdr:spPr>
    </xdr:pic>
    <xdr:clientData/>
  </xdr:twoCellAnchor>
  <xdr:twoCellAnchor editAs="oneCell">
    <xdr:from>
      <xdr:col>5</xdr:col>
      <xdr:colOff>402980</xdr:colOff>
      <xdr:row>20</xdr:row>
      <xdr:rowOff>410309</xdr:rowOff>
    </xdr:from>
    <xdr:to>
      <xdr:col>5</xdr:col>
      <xdr:colOff>969293</xdr:colOff>
      <xdr:row>20</xdr:row>
      <xdr:rowOff>517250</xdr:rowOff>
    </xdr:to>
    <xdr:pic>
      <xdr:nvPicPr>
        <xdr:cNvPr id="30" name="Obrázok 29">
          <a:extLst>
            <a:ext uri="{FF2B5EF4-FFF2-40B4-BE49-F238E27FC236}">
              <a16:creationId xmlns:a16="http://schemas.microsoft.com/office/drawing/2014/main" id="{AD29EDEB-6936-7C47-9585-FCF2BB9D7DD3}"/>
            </a:ext>
          </a:extLst>
        </xdr:cNvPr>
        <xdr:cNvPicPr>
          <a:picLocks noChangeAspect="1"/>
        </xdr:cNvPicPr>
      </xdr:nvPicPr>
      <xdr:blipFill>
        <a:blip xmlns:r="http://schemas.openxmlformats.org/officeDocument/2006/relationships" r:embed="rId1"/>
        <a:stretch>
          <a:fillRect/>
        </a:stretch>
      </xdr:blipFill>
      <xdr:spPr>
        <a:xfrm>
          <a:off x="7616580" y="13072209"/>
          <a:ext cx="566313" cy="128223"/>
        </a:xfrm>
        <a:prstGeom prst="rect">
          <a:avLst/>
        </a:prstGeom>
      </xdr:spPr>
    </xdr:pic>
    <xdr:clientData/>
  </xdr:twoCellAnchor>
  <xdr:twoCellAnchor editAs="oneCell">
    <xdr:from>
      <xdr:col>5</xdr:col>
      <xdr:colOff>402980</xdr:colOff>
      <xdr:row>20</xdr:row>
      <xdr:rowOff>410309</xdr:rowOff>
    </xdr:from>
    <xdr:to>
      <xdr:col>5</xdr:col>
      <xdr:colOff>967152</xdr:colOff>
      <xdr:row>20</xdr:row>
      <xdr:rowOff>970337</xdr:rowOff>
    </xdr:to>
    <xdr:pic>
      <xdr:nvPicPr>
        <xdr:cNvPr id="31" name="Obrázok 30">
          <a:extLst>
            <a:ext uri="{FF2B5EF4-FFF2-40B4-BE49-F238E27FC236}">
              <a16:creationId xmlns:a16="http://schemas.microsoft.com/office/drawing/2014/main" id="{96D0BFA0-ECA8-4047-B6B8-BFDC63C5B0CD}"/>
            </a:ext>
          </a:extLst>
        </xdr:cNvPr>
        <xdr:cNvPicPr>
          <a:picLocks noChangeAspect="1"/>
        </xdr:cNvPicPr>
      </xdr:nvPicPr>
      <xdr:blipFill>
        <a:blip xmlns:r="http://schemas.openxmlformats.org/officeDocument/2006/relationships" r:embed="rId1"/>
        <a:stretch>
          <a:fillRect/>
        </a:stretch>
      </xdr:blipFill>
      <xdr:spPr>
        <a:xfrm>
          <a:off x="7623429" y="13552669"/>
          <a:ext cx="564172" cy="560028"/>
        </a:xfrm>
        <a:prstGeom prst="rect">
          <a:avLst/>
        </a:prstGeom>
      </xdr:spPr>
    </xdr:pic>
    <xdr:clientData/>
  </xdr:twoCellAnchor>
  <xdr:twoCellAnchor>
    <xdr:from>
      <xdr:col>6</xdr:col>
      <xdr:colOff>0</xdr:colOff>
      <xdr:row>16</xdr:row>
      <xdr:rowOff>114300</xdr:rowOff>
    </xdr:from>
    <xdr:to>
      <xdr:col>12</xdr:col>
      <xdr:colOff>20516</xdr:colOff>
      <xdr:row>29</xdr:row>
      <xdr:rowOff>550894</xdr:rowOff>
    </xdr:to>
    <xdr:pic>
      <xdr:nvPicPr>
        <xdr:cNvPr id="32" name="0D40BAA0-5F3F-43B5-9BB2-49540BE05FEC">
          <a:extLst>
            <a:ext uri="{FF2B5EF4-FFF2-40B4-BE49-F238E27FC236}">
              <a16:creationId xmlns:a16="http://schemas.microsoft.com/office/drawing/2014/main" id="{F1E401E3-68E9-9649-BA93-E3BBFC0857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801100" y="8343900"/>
          <a:ext cx="8021516" cy="9986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xdr:row>
      <xdr:rowOff>183029</xdr:rowOff>
    </xdr:from>
    <xdr:to>
      <xdr:col>9</xdr:col>
      <xdr:colOff>708277</xdr:colOff>
      <xdr:row>16</xdr:row>
      <xdr:rowOff>223562</xdr:rowOff>
    </xdr:to>
    <xdr:pic>
      <xdr:nvPicPr>
        <xdr:cNvPr id="2" name="Picture 1">
          <a:extLst>
            <a:ext uri="{FF2B5EF4-FFF2-40B4-BE49-F238E27FC236}">
              <a16:creationId xmlns:a16="http://schemas.microsoft.com/office/drawing/2014/main" id="{73A1C97C-D882-1947-92F1-B1C9F191247A}"/>
            </a:ext>
          </a:extLst>
        </xdr:cNvPr>
        <xdr:cNvPicPr>
          <a:picLocks noChangeAspect="1"/>
        </xdr:cNvPicPr>
      </xdr:nvPicPr>
      <xdr:blipFill>
        <a:blip xmlns:r="http://schemas.openxmlformats.org/officeDocument/2006/relationships" r:embed="rId1"/>
        <a:stretch>
          <a:fillRect/>
        </a:stretch>
      </xdr:blipFill>
      <xdr:spPr>
        <a:xfrm>
          <a:off x="14579600" y="754529"/>
          <a:ext cx="4835777" cy="6835033"/>
        </a:xfrm>
        <a:prstGeom prst="rect">
          <a:avLst/>
        </a:prstGeom>
      </xdr:spPr>
    </xdr:pic>
    <xdr:clientData/>
  </xdr:twoCellAnchor>
  <xdr:twoCellAnchor editAs="oneCell">
    <xdr:from>
      <xdr:col>10</xdr:col>
      <xdr:colOff>343153</xdr:colOff>
      <xdr:row>1</xdr:row>
      <xdr:rowOff>0</xdr:rowOff>
    </xdr:from>
    <xdr:to>
      <xdr:col>19</xdr:col>
      <xdr:colOff>728387</xdr:colOff>
      <xdr:row>5</xdr:row>
      <xdr:rowOff>628029</xdr:rowOff>
    </xdr:to>
    <xdr:pic>
      <xdr:nvPicPr>
        <xdr:cNvPr id="3" name="Picture 2">
          <a:extLst>
            <a:ext uri="{FF2B5EF4-FFF2-40B4-BE49-F238E27FC236}">
              <a16:creationId xmlns:a16="http://schemas.microsoft.com/office/drawing/2014/main" id="{67F581A0-EBE7-C14D-9A8E-3296E3112E8B}"/>
            </a:ext>
          </a:extLst>
        </xdr:cNvPr>
        <xdr:cNvPicPr>
          <a:picLocks noChangeAspect="1"/>
        </xdr:cNvPicPr>
      </xdr:nvPicPr>
      <xdr:blipFill>
        <a:blip xmlns:r="http://schemas.openxmlformats.org/officeDocument/2006/relationships" r:embed="rId2"/>
        <a:stretch>
          <a:fillRect/>
        </a:stretch>
      </xdr:blipFill>
      <xdr:spPr>
        <a:xfrm>
          <a:off x="19875753" y="571500"/>
          <a:ext cx="7814734" cy="3841129"/>
        </a:xfrm>
        <a:prstGeom prst="rect">
          <a:avLst/>
        </a:prstGeom>
      </xdr:spPr>
    </xdr:pic>
    <xdr:clientData/>
  </xdr:twoCellAnchor>
  <xdr:twoCellAnchor editAs="oneCell">
    <xdr:from>
      <xdr:col>4</xdr:col>
      <xdr:colOff>327278</xdr:colOff>
      <xdr:row>19</xdr:row>
      <xdr:rowOff>497115</xdr:rowOff>
    </xdr:from>
    <xdr:to>
      <xdr:col>13</xdr:col>
      <xdr:colOff>428878</xdr:colOff>
      <xdr:row>26</xdr:row>
      <xdr:rowOff>141515</xdr:rowOff>
    </xdr:to>
    <xdr:pic>
      <xdr:nvPicPr>
        <xdr:cNvPr id="4" name="Picture 3">
          <a:extLst>
            <a:ext uri="{FF2B5EF4-FFF2-40B4-BE49-F238E27FC236}">
              <a16:creationId xmlns:a16="http://schemas.microsoft.com/office/drawing/2014/main" id="{7E11FFCF-CC42-BB4B-AF72-67E6E6C7E262}"/>
            </a:ext>
          </a:extLst>
        </xdr:cNvPr>
        <xdr:cNvPicPr>
          <a:picLocks noChangeAspect="1"/>
        </xdr:cNvPicPr>
      </xdr:nvPicPr>
      <xdr:blipFill>
        <a:blip xmlns:r="http://schemas.openxmlformats.org/officeDocument/2006/relationships" r:embed="rId3"/>
        <a:stretch>
          <a:fillRect/>
        </a:stretch>
      </xdr:blipFill>
      <xdr:spPr>
        <a:xfrm>
          <a:off x="14906878" y="9171215"/>
          <a:ext cx="7531100" cy="4114800"/>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D7E55-E59E-1548-BDF2-891907886D63}">
  <dimension ref="A1:A3"/>
  <sheetViews>
    <sheetView workbookViewId="0">
      <selection activeCell="A3" sqref="A3"/>
    </sheetView>
  </sheetViews>
  <sheetFormatPr defaultColWidth="11.42578125" defaultRowHeight="15" x14ac:dyDescent="0.25"/>
  <cols>
    <col min="1" max="1" width="106.7109375" customWidth="1"/>
  </cols>
  <sheetData>
    <row r="1" spans="1:1" ht="33" x14ac:dyDescent="0.25">
      <c r="A1" s="124" t="s">
        <v>309</v>
      </c>
    </row>
    <row r="2" spans="1:1" ht="49.5" x14ac:dyDescent="0.25">
      <c r="A2" s="125" t="s">
        <v>310</v>
      </c>
    </row>
    <row r="3" spans="1:1" ht="33" x14ac:dyDescent="0.25">
      <c r="A3" s="125" t="s">
        <v>304</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7"/>
  <sheetViews>
    <sheetView topLeftCell="A85" zoomScaleNormal="100" workbookViewId="0">
      <selection activeCell="B85" sqref="B85"/>
    </sheetView>
  </sheetViews>
  <sheetFormatPr defaultColWidth="8.85546875" defaultRowHeight="12.75" x14ac:dyDescent="0.2"/>
  <cols>
    <col min="1" max="1" width="8.85546875" style="69"/>
    <col min="2" max="2" width="39.7109375" style="1" customWidth="1"/>
    <col min="3" max="3" width="54.85546875" style="3" customWidth="1"/>
    <col min="4" max="4" width="44.28515625" style="1" customWidth="1"/>
    <col min="5" max="16384" width="8.85546875" style="1"/>
  </cols>
  <sheetData>
    <row r="1" spans="1:4" ht="33" customHeight="1" x14ac:dyDescent="0.2">
      <c r="A1" s="137" t="s">
        <v>201</v>
      </c>
      <c r="B1" s="137"/>
      <c r="C1" s="137"/>
      <c r="D1" s="137"/>
    </row>
    <row r="2" spans="1:4" ht="54" customHeight="1" x14ac:dyDescent="0.2">
      <c r="A2" s="77" t="s">
        <v>68</v>
      </c>
      <c r="B2" s="77" t="s">
        <v>16</v>
      </c>
      <c r="C2" s="78" t="s">
        <v>17</v>
      </c>
      <c r="D2" s="78" t="s">
        <v>32</v>
      </c>
    </row>
    <row r="3" spans="1:4" x14ac:dyDescent="0.2">
      <c r="A3" s="67">
        <v>1</v>
      </c>
      <c r="B3" s="70" t="s">
        <v>30</v>
      </c>
      <c r="C3" s="9">
        <v>9</v>
      </c>
      <c r="D3" s="68" t="s">
        <v>328</v>
      </c>
    </row>
    <row r="4" spans="1:4" x14ac:dyDescent="0.2">
      <c r="A4" s="67">
        <v>2</v>
      </c>
      <c r="B4" s="138" t="s">
        <v>95</v>
      </c>
      <c r="C4" s="71" t="s">
        <v>112</v>
      </c>
      <c r="D4" s="24" t="s">
        <v>320</v>
      </c>
    </row>
    <row r="5" spans="1:4" ht="25.5" x14ac:dyDescent="0.2">
      <c r="A5" s="67">
        <v>3</v>
      </c>
      <c r="B5" s="138"/>
      <c r="C5" s="72" t="s">
        <v>21</v>
      </c>
      <c r="D5" s="24" t="s">
        <v>320</v>
      </c>
    </row>
    <row r="6" spans="1:4" ht="25.5" x14ac:dyDescent="0.2">
      <c r="A6" s="67">
        <v>4</v>
      </c>
      <c r="B6" s="138"/>
      <c r="C6" s="72" t="s">
        <v>202</v>
      </c>
      <c r="D6" s="24" t="s">
        <v>320</v>
      </c>
    </row>
    <row r="7" spans="1:4" ht="25.5" x14ac:dyDescent="0.2">
      <c r="A7" s="67">
        <v>5</v>
      </c>
      <c r="B7" s="138"/>
      <c r="C7" s="73" t="s">
        <v>88</v>
      </c>
      <c r="D7" s="24" t="s">
        <v>330</v>
      </c>
    </row>
    <row r="8" spans="1:4" ht="25.5" x14ac:dyDescent="0.2">
      <c r="A8" s="67">
        <v>6</v>
      </c>
      <c r="B8" s="138"/>
      <c r="C8" s="73" t="s">
        <v>89</v>
      </c>
      <c r="D8" s="24" t="s">
        <v>320</v>
      </c>
    </row>
    <row r="9" spans="1:4" ht="25.5" x14ac:dyDescent="0.2">
      <c r="A9" s="67">
        <v>7</v>
      </c>
      <c r="B9" s="138"/>
      <c r="C9" s="73" t="s">
        <v>14</v>
      </c>
      <c r="D9" s="24" t="s">
        <v>320</v>
      </c>
    </row>
    <row r="10" spans="1:4" ht="15.95" customHeight="1" x14ac:dyDescent="0.2">
      <c r="A10" s="137" t="s">
        <v>0</v>
      </c>
      <c r="B10" s="137"/>
      <c r="C10" s="137"/>
      <c r="D10" s="137"/>
    </row>
    <row r="11" spans="1:4" x14ac:dyDescent="0.2">
      <c r="A11" s="67">
        <v>8</v>
      </c>
      <c r="B11" s="75" t="s">
        <v>64</v>
      </c>
      <c r="C11" s="76" t="s">
        <v>114</v>
      </c>
      <c r="D11" s="26" t="s">
        <v>331</v>
      </c>
    </row>
    <row r="12" spans="1:4" x14ac:dyDescent="0.2">
      <c r="A12" s="67">
        <v>9</v>
      </c>
      <c r="B12" s="23" t="s">
        <v>65</v>
      </c>
      <c r="C12" s="57" t="s">
        <v>146</v>
      </c>
      <c r="D12" s="26" t="s">
        <v>332</v>
      </c>
    </row>
    <row r="13" spans="1:4" x14ac:dyDescent="0.2">
      <c r="A13" s="67">
        <v>10</v>
      </c>
      <c r="B13" s="23" t="s">
        <v>31</v>
      </c>
      <c r="C13" s="25" t="s">
        <v>18</v>
      </c>
      <c r="D13" s="24" t="s">
        <v>333</v>
      </c>
    </row>
    <row r="14" spans="1:4" ht="25.5" x14ac:dyDescent="0.2">
      <c r="A14" s="67">
        <v>11</v>
      </c>
      <c r="B14" s="23" t="s">
        <v>28</v>
      </c>
      <c r="C14" s="25" t="s">
        <v>294</v>
      </c>
      <c r="D14" s="68" t="s">
        <v>334</v>
      </c>
    </row>
    <row r="15" spans="1:4" x14ac:dyDescent="0.2">
      <c r="A15" s="67">
        <v>12</v>
      </c>
      <c r="B15" s="23" t="s">
        <v>1</v>
      </c>
      <c r="C15" s="54" t="s">
        <v>113</v>
      </c>
      <c r="D15" s="26" t="s">
        <v>335</v>
      </c>
    </row>
    <row r="16" spans="1:4" x14ac:dyDescent="0.2">
      <c r="A16" s="67">
        <v>13</v>
      </c>
      <c r="B16" s="23" t="s">
        <v>148</v>
      </c>
      <c r="C16" s="54" t="s">
        <v>149</v>
      </c>
      <c r="D16" s="26" t="s">
        <v>336</v>
      </c>
    </row>
    <row r="17" spans="1:4" x14ac:dyDescent="0.2">
      <c r="A17" s="67">
        <v>14</v>
      </c>
      <c r="B17" s="23" t="s">
        <v>150</v>
      </c>
      <c r="C17" s="54" t="s">
        <v>199</v>
      </c>
      <c r="D17" s="26" t="s">
        <v>337</v>
      </c>
    </row>
    <row r="18" spans="1:4" x14ac:dyDescent="0.2">
      <c r="A18" s="67">
        <v>15</v>
      </c>
      <c r="B18" s="23" t="s">
        <v>176</v>
      </c>
      <c r="C18" s="54" t="s">
        <v>151</v>
      </c>
      <c r="D18" s="26" t="s">
        <v>338</v>
      </c>
    </row>
    <row r="19" spans="1:4" x14ac:dyDescent="0.2">
      <c r="A19" s="67">
        <v>16</v>
      </c>
      <c r="B19" s="23" t="s">
        <v>177</v>
      </c>
      <c r="C19" s="54" t="s">
        <v>153</v>
      </c>
      <c r="D19" s="26" t="s">
        <v>339</v>
      </c>
    </row>
    <row r="20" spans="1:4" x14ac:dyDescent="0.2">
      <c r="A20" s="67">
        <v>17</v>
      </c>
      <c r="B20" s="23" t="s">
        <v>99</v>
      </c>
      <c r="C20" s="54" t="s">
        <v>154</v>
      </c>
      <c r="D20" s="26" t="s">
        <v>340</v>
      </c>
    </row>
    <row r="21" spans="1:4" x14ac:dyDescent="0.2">
      <c r="A21" s="67">
        <v>18</v>
      </c>
      <c r="B21" s="23" t="s">
        <v>100</v>
      </c>
      <c r="C21" s="54" t="s">
        <v>155</v>
      </c>
      <c r="D21" s="26" t="s">
        <v>341</v>
      </c>
    </row>
    <row r="22" spans="1:4" x14ac:dyDescent="0.2">
      <c r="A22" s="67">
        <v>19</v>
      </c>
      <c r="B22" s="23" t="s">
        <v>98</v>
      </c>
      <c r="C22" s="25" t="s">
        <v>152</v>
      </c>
      <c r="D22" s="26" t="s">
        <v>342</v>
      </c>
    </row>
    <row r="23" spans="1:4" x14ac:dyDescent="0.2">
      <c r="A23" s="67">
        <v>20</v>
      </c>
      <c r="B23" s="23" t="s">
        <v>2</v>
      </c>
      <c r="C23" s="25" t="s">
        <v>182</v>
      </c>
      <c r="D23" s="26" t="s">
        <v>343</v>
      </c>
    </row>
    <row r="24" spans="1:4" x14ac:dyDescent="0.2">
      <c r="A24" s="67">
        <v>21</v>
      </c>
      <c r="B24" s="23" t="s">
        <v>295</v>
      </c>
      <c r="C24" s="25" t="s">
        <v>296</v>
      </c>
      <c r="D24" s="26" t="s">
        <v>344</v>
      </c>
    </row>
    <row r="25" spans="1:4" ht="15" customHeight="1" x14ac:dyDescent="0.2">
      <c r="A25" s="137" t="s">
        <v>166</v>
      </c>
      <c r="B25" s="137"/>
      <c r="C25" s="137"/>
      <c r="D25" s="137"/>
    </row>
    <row r="26" spans="1:4" x14ac:dyDescent="0.2">
      <c r="A26" s="67">
        <v>22</v>
      </c>
      <c r="B26" s="23" t="s">
        <v>19</v>
      </c>
      <c r="C26" s="25" t="s">
        <v>96</v>
      </c>
      <c r="D26" s="26" t="s">
        <v>345</v>
      </c>
    </row>
    <row r="27" spans="1:4" x14ac:dyDescent="0.2">
      <c r="A27" s="67">
        <v>23</v>
      </c>
      <c r="B27" s="23" t="s">
        <v>66</v>
      </c>
      <c r="C27" s="25" t="s">
        <v>97</v>
      </c>
      <c r="D27" s="26" t="s">
        <v>97</v>
      </c>
    </row>
    <row r="28" spans="1:4" x14ac:dyDescent="0.2">
      <c r="A28" s="67">
        <v>24</v>
      </c>
      <c r="B28" s="23" t="s">
        <v>4</v>
      </c>
      <c r="C28" s="25" t="s">
        <v>9</v>
      </c>
      <c r="D28" s="26" t="s">
        <v>320</v>
      </c>
    </row>
    <row r="29" spans="1:4" x14ac:dyDescent="0.2">
      <c r="A29" s="67">
        <v>25</v>
      </c>
      <c r="B29" s="23" t="s">
        <v>5</v>
      </c>
      <c r="C29" s="25" t="s">
        <v>168</v>
      </c>
      <c r="D29" s="26" t="s">
        <v>346</v>
      </c>
    </row>
    <row r="30" spans="1:4" x14ac:dyDescent="0.2">
      <c r="A30" s="67">
        <v>26</v>
      </c>
      <c r="B30" s="23" t="s">
        <v>29</v>
      </c>
      <c r="C30" s="25" t="s">
        <v>198</v>
      </c>
      <c r="D30" s="26" t="s">
        <v>347</v>
      </c>
    </row>
    <row r="31" spans="1:4" x14ac:dyDescent="0.2">
      <c r="A31" s="67">
        <v>27</v>
      </c>
      <c r="B31" s="23" t="s">
        <v>6</v>
      </c>
      <c r="C31" s="25" t="s">
        <v>162</v>
      </c>
      <c r="D31" s="68" t="s">
        <v>349</v>
      </c>
    </row>
    <row r="32" spans="1:4" x14ac:dyDescent="0.2">
      <c r="A32" s="67">
        <v>28</v>
      </c>
      <c r="B32" s="23" t="s">
        <v>3</v>
      </c>
      <c r="C32" s="25" t="s">
        <v>109</v>
      </c>
      <c r="D32" s="26" t="s">
        <v>348</v>
      </c>
    </row>
    <row r="33" spans="1:4" x14ac:dyDescent="0.2">
      <c r="A33" s="67">
        <v>29</v>
      </c>
      <c r="B33" s="23" t="s">
        <v>93</v>
      </c>
      <c r="C33" s="25" t="s">
        <v>92</v>
      </c>
      <c r="D33" s="26" t="s">
        <v>320</v>
      </c>
    </row>
    <row r="34" spans="1:4" ht="38.25" x14ac:dyDescent="0.2">
      <c r="A34" s="67">
        <v>30</v>
      </c>
      <c r="B34" s="20" t="s">
        <v>183</v>
      </c>
      <c r="C34" s="25" t="s">
        <v>23</v>
      </c>
      <c r="D34" s="68" t="s">
        <v>351</v>
      </c>
    </row>
    <row r="35" spans="1:4" x14ac:dyDescent="0.2">
      <c r="A35" s="67">
        <v>31</v>
      </c>
      <c r="B35" s="23" t="s">
        <v>7</v>
      </c>
      <c r="C35" s="25" t="s">
        <v>175</v>
      </c>
      <c r="D35" s="26" t="s">
        <v>329</v>
      </c>
    </row>
    <row r="36" spans="1:4" x14ac:dyDescent="0.2">
      <c r="A36" s="67">
        <v>32</v>
      </c>
      <c r="B36" s="23" t="s">
        <v>8</v>
      </c>
      <c r="C36" s="25" t="s">
        <v>20</v>
      </c>
      <c r="D36" s="26" t="s">
        <v>350</v>
      </c>
    </row>
    <row r="37" spans="1:4" ht="15.95" customHeight="1" x14ac:dyDescent="0.2">
      <c r="A37" s="137" t="s">
        <v>22</v>
      </c>
      <c r="B37" s="137"/>
      <c r="C37" s="137"/>
      <c r="D37" s="137"/>
    </row>
    <row r="38" spans="1:4" x14ac:dyDescent="0.2">
      <c r="A38" s="67">
        <v>33</v>
      </c>
      <c r="B38" s="55" t="s">
        <v>115</v>
      </c>
      <c r="C38" s="25" t="s">
        <v>23</v>
      </c>
      <c r="D38" s="24" t="s">
        <v>320</v>
      </c>
    </row>
    <row r="39" spans="1:4" x14ac:dyDescent="0.2">
      <c r="A39" s="67">
        <v>34</v>
      </c>
      <c r="B39" s="55" t="s">
        <v>116</v>
      </c>
      <c r="C39" s="25" t="s">
        <v>23</v>
      </c>
      <c r="D39" s="24" t="s">
        <v>320</v>
      </c>
    </row>
    <row r="40" spans="1:4" x14ac:dyDescent="0.2">
      <c r="A40" s="67">
        <v>35</v>
      </c>
      <c r="B40" s="55" t="s">
        <v>117</v>
      </c>
      <c r="C40" s="25" t="s">
        <v>23</v>
      </c>
      <c r="D40" s="24" t="s">
        <v>320</v>
      </c>
    </row>
    <row r="41" spans="1:4" x14ac:dyDescent="0.2">
      <c r="A41" s="67">
        <v>36</v>
      </c>
      <c r="B41" s="55" t="s">
        <v>167</v>
      </c>
      <c r="C41" s="25" t="s">
        <v>23</v>
      </c>
      <c r="D41" s="24" t="s">
        <v>320</v>
      </c>
    </row>
    <row r="42" spans="1:4" x14ac:dyDescent="0.2">
      <c r="A42" s="67">
        <v>37</v>
      </c>
      <c r="B42" s="20" t="s">
        <v>102</v>
      </c>
      <c r="C42" s="25" t="s">
        <v>23</v>
      </c>
      <c r="D42" s="24" t="s">
        <v>320</v>
      </c>
    </row>
    <row r="43" spans="1:4" x14ac:dyDescent="0.2">
      <c r="A43" s="67">
        <v>38</v>
      </c>
      <c r="B43" s="20" t="s">
        <v>103</v>
      </c>
      <c r="C43" s="25" t="s">
        <v>23</v>
      </c>
      <c r="D43" s="24" t="s">
        <v>320</v>
      </c>
    </row>
    <row r="44" spans="1:4" x14ac:dyDescent="0.2">
      <c r="A44" s="67">
        <v>39</v>
      </c>
      <c r="B44" s="20" t="s">
        <v>94</v>
      </c>
      <c r="C44" s="25" t="s">
        <v>23</v>
      </c>
      <c r="D44" s="24" t="s">
        <v>320</v>
      </c>
    </row>
    <row r="45" spans="1:4" x14ac:dyDescent="0.2">
      <c r="A45" s="67">
        <v>40</v>
      </c>
      <c r="B45" s="20" t="s">
        <v>15</v>
      </c>
      <c r="C45" s="25" t="s">
        <v>23</v>
      </c>
      <c r="D45" s="24" t="s">
        <v>320</v>
      </c>
    </row>
    <row r="46" spans="1:4" x14ac:dyDescent="0.2">
      <c r="A46" s="67">
        <v>41</v>
      </c>
      <c r="B46" s="20" t="s">
        <v>101</v>
      </c>
      <c r="C46" s="25" t="s">
        <v>23</v>
      </c>
      <c r="D46" s="24" t="s">
        <v>320</v>
      </c>
    </row>
    <row r="47" spans="1:4" ht="51" x14ac:dyDescent="0.2">
      <c r="A47" s="67">
        <v>42</v>
      </c>
      <c r="B47" s="55" t="s">
        <v>118</v>
      </c>
      <c r="C47" s="25" t="s">
        <v>186</v>
      </c>
      <c r="D47" s="24" t="s">
        <v>320</v>
      </c>
    </row>
    <row r="48" spans="1:4" x14ac:dyDescent="0.2">
      <c r="A48" s="67">
        <v>43</v>
      </c>
      <c r="B48" s="20" t="s">
        <v>110</v>
      </c>
      <c r="C48" s="25" t="s">
        <v>23</v>
      </c>
      <c r="D48" s="24" t="s">
        <v>320</v>
      </c>
    </row>
    <row r="49" spans="1:4" x14ac:dyDescent="0.2">
      <c r="A49" s="67">
        <v>44</v>
      </c>
      <c r="B49" s="23" t="s">
        <v>185</v>
      </c>
      <c r="C49" s="25" t="s">
        <v>184</v>
      </c>
      <c r="D49" s="24" t="s">
        <v>320</v>
      </c>
    </row>
    <row r="50" spans="1:4" x14ac:dyDescent="0.2">
      <c r="A50" s="137" t="s">
        <v>24</v>
      </c>
      <c r="B50" s="137"/>
      <c r="C50" s="137"/>
      <c r="D50" s="137"/>
    </row>
    <row r="51" spans="1:4" x14ac:dyDescent="0.2">
      <c r="A51" s="67">
        <v>45</v>
      </c>
      <c r="B51" s="20" t="s">
        <v>360</v>
      </c>
      <c r="C51" s="25" t="s">
        <v>23</v>
      </c>
      <c r="D51" s="24" t="s">
        <v>361</v>
      </c>
    </row>
    <row r="52" spans="1:4" x14ac:dyDescent="0.2">
      <c r="A52" s="67">
        <v>46</v>
      </c>
      <c r="B52" s="20" t="s">
        <v>111</v>
      </c>
      <c r="C52" s="25" t="s">
        <v>23</v>
      </c>
      <c r="D52" s="24" t="s">
        <v>320</v>
      </c>
    </row>
    <row r="53" spans="1:4" x14ac:dyDescent="0.2">
      <c r="A53" s="67">
        <v>47</v>
      </c>
      <c r="B53" s="20" t="s">
        <v>164</v>
      </c>
      <c r="C53" s="25" t="s">
        <v>165</v>
      </c>
      <c r="D53" s="24" t="s">
        <v>352</v>
      </c>
    </row>
    <row r="54" spans="1:4" ht="25.5" x14ac:dyDescent="0.2">
      <c r="A54" s="67">
        <v>48</v>
      </c>
      <c r="B54" s="20" t="s">
        <v>67</v>
      </c>
      <c r="C54" s="25" t="s">
        <v>23</v>
      </c>
      <c r="D54" s="24" t="s">
        <v>320</v>
      </c>
    </row>
    <row r="55" spans="1:4" x14ac:dyDescent="0.2">
      <c r="A55" s="67">
        <v>49</v>
      </c>
      <c r="B55" s="20" t="s">
        <v>181</v>
      </c>
      <c r="C55" s="25" t="s">
        <v>23</v>
      </c>
      <c r="D55" s="24" t="s">
        <v>353</v>
      </c>
    </row>
    <row r="56" spans="1:4" x14ac:dyDescent="0.2">
      <c r="A56" s="67">
        <v>50</v>
      </c>
      <c r="B56" s="55" t="s">
        <v>119</v>
      </c>
      <c r="C56" s="25" t="s">
        <v>23</v>
      </c>
      <c r="D56" s="24" t="s">
        <v>320</v>
      </c>
    </row>
    <row r="57" spans="1:4" x14ac:dyDescent="0.2">
      <c r="A57" s="67">
        <v>51</v>
      </c>
      <c r="B57" s="55" t="s">
        <v>120</v>
      </c>
      <c r="C57" s="25" t="s">
        <v>23</v>
      </c>
      <c r="D57" s="24" t="s">
        <v>320</v>
      </c>
    </row>
    <row r="58" spans="1:4" x14ac:dyDescent="0.2">
      <c r="A58" s="67">
        <v>52</v>
      </c>
      <c r="B58" s="55" t="s">
        <v>121</v>
      </c>
      <c r="C58" s="25" t="s">
        <v>23</v>
      </c>
      <c r="D58" s="24" t="s">
        <v>320</v>
      </c>
    </row>
    <row r="59" spans="1:4" x14ac:dyDescent="0.2">
      <c r="A59" s="67">
        <v>53</v>
      </c>
      <c r="B59" s="55" t="s">
        <v>122</v>
      </c>
      <c r="C59" s="25" t="s">
        <v>23</v>
      </c>
      <c r="D59" s="24" t="s">
        <v>320</v>
      </c>
    </row>
    <row r="60" spans="1:4" x14ac:dyDescent="0.2">
      <c r="A60" s="67">
        <v>54</v>
      </c>
      <c r="B60" s="55" t="s">
        <v>123</v>
      </c>
      <c r="C60" s="25" t="s">
        <v>23</v>
      </c>
      <c r="D60" s="24" t="s">
        <v>320</v>
      </c>
    </row>
    <row r="61" spans="1:4" ht="15.95" customHeight="1" x14ac:dyDescent="0.2">
      <c r="A61" s="137" t="s">
        <v>25</v>
      </c>
      <c r="B61" s="137"/>
      <c r="C61" s="137"/>
      <c r="D61" s="137"/>
    </row>
    <row r="62" spans="1:4" ht="408" x14ac:dyDescent="0.2">
      <c r="A62" s="67">
        <v>55</v>
      </c>
      <c r="B62" s="20" t="s">
        <v>26</v>
      </c>
      <c r="C62" s="87" t="s">
        <v>203</v>
      </c>
      <c r="D62" s="24" t="s">
        <v>320</v>
      </c>
    </row>
    <row r="63" spans="1:4" x14ac:dyDescent="0.2">
      <c r="A63" s="67">
        <v>56</v>
      </c>
      <c r="B63" s="20" t="s">
        <v>200</v>
      </c>
      <c r="C63" s="25" t="s">
        <v>23</v>
      </c>
      <c r="D63" s="24" t="s">
        <v>320</v>
      </c>
    </row>
    <row r="64" spans="1:4" ht="25.5" x14ac:dyDescent="0.2">
      <c r="A64" s="67">
        <v>57</v>
      </c>
      <c r="B64" s="20" t="s">
        <v>169</v>
      </c>
      <c r="C64" s="25" t="s">
        <v>23</v>
      </c>
      <c r="D64" s="24" t="s">
        <v>320</v>
      </c>
    </row>
    <row r="65" spans="1:4" ht="15.95" customHeight="1" x14ac:dyDescent="0.2">
      <c r="A65" s="137" t="s">
        <v>27</v>
      </c>
      <c r="B65" s="137"/>
      <c r="C65" s="137"/>
      <c r="D65" s="137"/>
    </row>
    <row r="66" spans="1:4" ht="51" x14ac:dyDescent="0.2">
      <c r="A66" s="67">
        <v>58</v>
      </c>
      <c r="B66" s="55" t="s">
        <v>124</v>
      </c>
      <c r="C66" s="25" t="s">
        <v>23</v>
      </c>
      <c r="D66" s="24" t="s">
        <v>320</v>
      </c>
    </row>
    <row r="67" spans="1:4" x14ac:dyDescent="0.2">
      <c r="A67" s="67">
        <v>59</v>
      </c>
      <c r="B67" s="56" t="s">
        <v>125</v>
      </c>
      <c r="C67" s="25" t="s">
        <v>23</v>
      </c>
      <c r="D67" s="24" t="s">
        <v>320</v>
      </c>
    </row>
    <row r="68" spans="1:4" x14ac:dyDescent="0.2">
      <c r="A68" s="67">
        <v>60</v>
      </c>
      <c r="B68" s="20" t="s">
        <v>170</v>
      </c>
      <c r="C68" s="25" t="s">
        <v>23</v>
      </c>
      <c r="D68" s="24" t="s">
        <v>320</v>
      </c>
    </row>
    <row r="69" spans="1:4" x14ac:dyDescent="0.2">
      <c r="A69" s="67">
        <v>61</v>
      </c>
      <c r="B69" s="20" t="s">
        <v>12</v>
      </c>
      <c r="C69" s="25" t="s">
        <v>23</v>
      </c>
      <c r="D69" s="24" t="s">
        <v>320</v>
      </c>
    </row>
    <row r="70" spans="1:4" x14ac:dyDescent="0.2">
      <c r="A70" s="67">
        <v>62</v>
      </c>
      <c r="B70" s="20" t="s">
        <v>13</v>
      </c>
      <c r="C70" s="25" t="s">
        <v>23</v>
      </c>
      <c r="D70" s="24" t="s">
        <v>320</v>
      </c>
    </row>
    <row r="71" spans="1:4" ht="25.5" x14ac:dyDescent="0.2">
      <c r="A71" s="67">
        <v>63</v>
      </c>
      <c r="B71" s="55" t="s">
        <v>126</v>
      </c>
      <c r="C71" s="25" t="s">
        <v>23</v>
      </c>
      <c r="D71" s="24" t="s">
        <v>320</v>
      </c>
    </row>
    <row r="72" spans="1:4" ht="63.75" x14ac:dyDescent="0.2">
      <c r="A72" s="67">
        <v>64</v>
      </c>
      <c r="B72" s="20" t="s">
        <v>104</v>
      </c>
      <c r="C72" s="25" t="s">
        <v>23</v>
      </c>
      <c r="D72" s="24" t="s">
        <v>320</v>
      </c>
    </row>
    <row r="73" spans="1:4" ht="63.75" x14ac:dyDescent="0.2">
      <c r="A73" s="67">
        <v>65</v>
      </c>
      <c r="B73" s="20" t="s">
        <v>69</v>
      </c>
      <c r="C73" s="25" t="s">
        <v>23</v>
      </c>
      <c r="D73" s="24" t="s">
        <v>320</v>
      </c>
    </row>
    <row r="74" spans="1:4" x14ac:dyDescent="0.2">
      <c r="A74" s="67">
        <v>66</v>
      </c>
      <c r="B74" s="20" t="s">
        <v>10</v>
      </c>
      <c r="C74" s="25" t="s">
        <v>23</v>
      </c>
      <c r="D74" s="24" t="s">
        <v>320</v>
      </c>
    </row>
    <row r="75" spans="1:4" ht="25.5" x14ac:dyDescent="0.2">
      <c r="A75" s="67">
        <v>67</v>
      </c>
      <c r="B75" s="20" t="s">
        <v>90</v>
      </c>
      <c r="C75" s="25" t="s">
        <v>23</v>
      </c>
      <c r="D75" s="24" t="s">
        <v>320</v>
      </c>
    </row>
    <row r="76" spans="1:4" x14ac:dyDescent="0.2">
      <c r="A76" s="67">
        <v>68</v>
      </c>
      <c r="B76" s="20" t="s">
        <v>11</v>
      </c>
      <c r="C76" s="25" t="s">
        <v>23</v>
      </c>
      <c r="D76" s="24" t="s">
        <v>320</v>
      </c>
    </row>
    <row r="77" spans="1:4" ht="25.5" x14ac:dyDescent="0.2">
      <c r="A77" s="67">
        <v>69</v>
      </c>
      <c r="B77" s="73" t="s">
        <v>187</v>
      </c>
      <c r="C77" s="62" t="s">
        <v>23</v>
      </c>
      <c r="D77" s="24" t="s">
        <v>320</v>
      </c>
    </row>
    <row r="78" spans="1:4" ht="76.5" x14ac:dyDescent="0.2">
      <c r="A78" s="67">
        <v>70</v>
      </c>
      <c r="B78" s="73" t="s">
        <v>293</v>
      </c>
      <c r="C78" s="74" t="s">
        <v>23</v>
      </c>
      <c r="D78" s="24" t="s">
        <v>354</v>
      </c>
    </row>
    <row r="79" spans="1:4" ht="51" x14ac:dyDescent="0.2">
      <c r="A79" s="67">
        <v>71</v>
      </c>
      <c r="B79" s="20" t="s">
        <v>178</v>
      </c>
      <c r="C79" s="25" t="s">
        <v>23</v>
      </c>
      <c r="D79" s="24" t="s">
        <v>320</v>
      </c>
    </row>
    <row r="80" spans="1:4" ht="242.25" x14ac:dyDescent="0.2">
      <c r="A80" s="67">
        <v>72</v>
      </c>
      <c r="B80" s="55" t="s">
        <v>307</v>
      </c>
      <c r="C80" s="25" t="s">
        <v>23</v>
      </c>
      <c r="D80" s="68" t="s">
        <v>355</v>
      </c>
    </row>
    <row r="81" spans="1:4" ht="38.25" x14ac:dyDescent="0.2">
      <c r="A81" s="67">
        <v>73</v>
      </c>
      <c r="B81" s="122" t="s">
        <v>188</v>
      </c>
      <c r="C81" s="123" t="s">
        <v>291</v>
      </c>
      <c r="D81" s="26" t="s">
        <v>320</v>
      </c>
    </row>
    <row r="82" spans="1:4" ht="38.25" x14ac:dyDescent="0.2">
      <c r="A82" s="67">
        <v>74</v>
      </c>
      <c r="B82" s="20" t="s">
        <v>105</v>
      </c>
      <c r="C82" s="25" t="s">
        <v>23</v>
      </c>
      <c r="D82" s="68" t="s">
        <v>359</v>
      </c>
    </row>
    <row r="83" spans="1:4" ht="89.25" x14ac:dyDescent="0.2">
      <c r="A83" s="67">
        <v>75</v>
      </c>
      <c r="B83" s="20" t="s">
        <v>106</v>
      </c>
      <c r="C83" s="25" t="s">
        <v>23</v>
      </c>
      <c r="D83" s="68" t="s">
        <v>358</v>
      </c>
    </row>
    <row r="84" spans="1:4" ht="76.5" x14ac:dyDescent="0.2">
      <c r="A84" s="67">
        <v>76</v>
      </c>
      <c r="B84" s="20" t="s">
        <v>179</v>
      </c>
      <c r="C84" s="62" t="s">
        <v>23</v>
      </c>
      <c r="D84" s="68" t="s">
        <v>357</v>
      </c>
    </row>
    <row r="85" spans="1:4" ht="76.5" x14ac:dyDescent="0.2">
      <c r="A85" s="67">
        <v>77</v>
      </c>
      <c r="B85" s="20" t="s">
        <v>180</v>
      </c>
      <c r="C85" s="25" t="s">
        <v>23</v>
      </c>
      <c r="D85" s="24" t="s">
        <v>356</v>
      </c>
    </row>
    <row r="87" spans="1:4" ht="15" x14ac:dyDescent="0.2">
      <c r="B87" s="42"/>
    </row>
  </sheetData>
  <mergeCells count="8">
    <mergeCell ref="A1:D1"/>
    <mergeCell ref="A10:D10"/>
    <mergeCell ref="A25:D25"/>
    <mergeCell ref="A65:D65"/>
    <mergeCell ref="A61:D61"/>
    <mergeCell ref="A50:D50"/>
    <mergeCell ref="A37:D37"/>
    <mergeCell ref="B4:B9"/>
  </mergeCells>
  <phoneticPr fontId="7"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8"/>
  <sheetViews>
    <sheetView tabSelected="1" zoomScale="125" zoomScaleNormal="90" workbookViewId="0">
      <selection activeCell="B3" sqref="B3"/>
    </sheetView>
  </sheetViews>
  <sheetFormatPr defaultColWidth="8.85546875" defaultRowHeight="15" x14ac:dyDescent="0.25"/>
  <cols>
    <col min="1" max="1" width="3.42578125" style="6" bestFit="1" customWidth="1"/>
    <col min="2" max="2" width="27.28515625" customWidth="1"/>
    <col min="3" max="3" width="123.42578125" customWidth="1"/>
    <col min="4" max="4" width="13.140625" customWidth="1"/>
    <col min="5" max="5" width="33.7109375" customWidth="1"/>
  </cols>
  <sheetData>
    <row r="1" spans="1:4" ht="35.1" customHeight="1" x14ac:dyDescent="0.25">
      <c r="A1" s="139" t="s">
        <v>292</v>
      </c>
      <c r="B1" s="140"/>
      <c r="C1" s="140"/>
      <c r="D1" s="141"/>
    </row>
    <row r="2" spans="1:4" ht="25.5" x14ac:dyDescent="0.25">
      <c r="A2" s="79" t="s">
        <v>68</v>
      </c>
      <c r="B2" s="78" t="s">
        <v>33</v>
      </c>
      <c r="C2" s="78" t="s">
        <v>35</v>
      </c>
      <c r="D2" s="78" t="s">
        <v>34</v>
      </c>
    </row>
    <row r="3" spans="1:4" ht="25.5" x14ac:dyDescent="0.25">
      <c r="A3" s="45" t="s">
        <v>60</v>
      </c>
      <c r="B3" s="43" t="s">
        <v>303</v>
      </c>
      <c r="C3" s="60" t="s">
        <v>217</v>
      </c>
      <c r="D3" s="44">
        <v>9</v>
      </c>
    </row>
    <row r="4" spans="1:4" ht="38.25" x14ac:dyDescent="0.25">
      <c r="A4" s="45" t="s">
        <v>61</v>
      </c>
      <c r="B4" s="43" t="s">
        <v>87</v>
      </c>
      <c r="C4" s="60" t="s">
        <v>83</v>
      </c>
      <c r="D4" s="44">
        <v>7</v>
      </c>
    </row>
    <row r="5" spans="1:4" ht="38.25" x14ac:dyDescent="0.25">
      <c r="A5" s="45" t="s">
        <v>62</v>
      </c>
      <c r="B5" s="43" t="s">
        <v>75</v>
      </c>
      <c r="C5" s="61" t="s">
        <v>159</v>
      </c>
      <c r="D5" s="44">
        <v>7</v>
      </c>
    </row>
    <row r="6" spans="1:4" ht="38.25" x14ac:dyDescent="0.25">
      <c r="A6" s="45" t="s">
        <v>63</v>
      </c>
      <c r="B6" s="43" t="s">
        <v>108</v>
      </c>
      <c r="C6" s="61" t="s">
        <v>160</v>
      </c>
      <c r="D6" s="44">
        <v>2</v>
      </c>
    </row>
    <row r="7" spans="1:4" ht="25.5" x14ac:dyDescent="0.25">
      <c r="A7" s="45" t="s">
        <v>163</v>
      </c>
      <c r="B7" s="43" t="s">
        <v>156</v>
      </c>
      <c r="C7" s="63" t="s">
        <v>157</v>
      </c>
      <c r="D7" s="44">
        <v>9</v>
      </c>
    </row>
    <row r="8" spans="1:4" x14ac:dyDescent="0.25">
      <c r="A8" s="45" t="s">
        <v>107</v>
      </c>
      <c r="B8" s="43" t="s">
        <v>158</v>
      </c>
      <c r="C8" s="58"/>
      <c r="D8" s="59">
        <v>9</v>
      </c>
    </row>
  </sheetData>
  <mergeCells count="1">
    <mergeCell ref="A1:D1"/>
  </mergeCells>
  <pageMargins left="0.25" right="0.25" top="0.75" bottom="0.75" header="0.3" footer="0.3"/>
  <pageSetup paperSize="9"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A818-FBB2-374A-AC80-8D2B8FC35F5B}">
  <sheetPr>
    <pageSetUpPr fitToPage="1"/>
  </sheetPr>
  <dimension ref="A1:B19"/>
  <sheetViews>
    <sheetView topLeftCell="A12" workbookViewId="0">
      <selection activeCell="B11" sqref="B11"/>
    </sheetView>
  </sheetViews>
  <sheetFormatPr defaultColWidth="8.85546875" defaultRowHeight="15" x14ac:dyDescent="0.25"/>
  <cols>
    <col min="1" max="1" width="30.28515625" customWidth="1"/>
    <col min="2" max="2" width="86.42578125" style="80" customWidth="1"/>
  </cols>
  <sheetData>
    <row r="1" spans="1:2" ht="21" thickBot="1" x14ac:dyDescent="0.3">
      <c r="A1" s="142" t="s">
        <v>298</v>
      </c>
      <c r="B1" s="143"/>
    </row>
    <row r="2" spans="1:2" ht="15.75" thickBot="1" x14ac:dyDescent="0.3">
      <c r="A2" s="88"/>
      <c r="B2" s="89"/>
    </row>
    <row r="3" spans="1:2" ht="128.1" customHeight="1" x14ac:dyDescent="0.25">
      <c r="A3" s="144" t="s">
        <v>299</v>
      </c>
      <c r="B3" s="145"/>
    </row>
    <row r="4" spans="1:2" ht="15.75" thickBot="1" x14ac:dyDescent="0.3"/>
    <row r="5" spans="1:2" ht="47.25" x14ac:dyDescent="0.25">
      <c r="A5" s="146" t="s">
        <v>300</v>
      </c>
      <c r="B5" s="94" t="s">
        <v>210</v>
      </c>
    </row>
    <row r="6" spans="1:2" ht="15.75" x14ac:dyDescent="0.25">
      <c r="A6" s="147"/>
      <c r="B6" s="95" t="s">
        <v>211</v>
      </c>
    </row>
    <row r="7" spans="1:2" ht="15.75" x14ac:dyDescent="0.25">
      <c r="A7" s="147"/>
      <c r="B7" s="95" t="s">
        <v>212</v>
      </c>
    </row>
    <row r="8" spans="1:2" ht="47.25" x14ac:dyDescent="0.25">
      <c r="A8" s="147"/>
      <c r="B8" s="95" t="s">
        <v>213</v>
      </c>
    </row>
    <row r="9" spans="1:2" ht="31.5" x14ac:dyDescent="0.25">
      <c r="A9" s="147"/>
      <c r="B9" s="95" t="s">
        <v>301</v>
      </c>
    </row>
    <row r="10" spans="1:2" ht="15.75" x14ac:dyDescent="0.25">
      <c r="A10" s="147"/>
      <c r="B10" s="95" t="s">
        <v>214</v>
      </c>
    </row>
    <row r="11" spans="1:2" ht="31.5" x14ac:dyDescent="0.25">
      <c r="A11" s="147"/>
      <c r="B11" s="95" t="s">
        <v>215</v>
      </c>
    </row>
    <row r="12" spans="1:2" ht="32.25" thickBot="1" x14ac:dyDescent="0.3">
      <c r="A12" s="148"/>
      <c r="B12" s="96" t="s">
        <v>216</v>
      </c>
    </row>
    <row r="13" spans="1:2" ht="15.75" thickBot="1" x14ac:dyDescent="0.3"/>
    <row r="14" spans="1:2" ht="15.75" x14ac:dyDescent="0.25">
      <c r="A14" s="149" t="s">
        <v>302</v>
      </c>
      <c r="B14" s="90" t="s">
        <v>204</v>
      </c>
    </row>
    <row r="15" spans="1:2" ht="15.75" x14ac:dyDescent="0.25">
      <c r="A15" s="150"/>
      <c r="B15" s="91" t="s">
        <v>205</v>
      </c>
    </row>
    <row r="16" spans="1:2" ht="15.75" x14ac:dyDescent="0.25">
      <c r="A16" s="151"/>
      <c r="B16" s="92" t="s">
        <v>206</v>
      </c>
    </row>
    <row r="17" spans="1:2" ht="15.75" x14ac:dyDescent="0.25">
      <c r="A17" s="151"/>
      <c r="B17" s="92" t="s">
        <v>207</v>
      </c>
    </row>
    <row r="18" spans="1:2" ht="47.25" x14ac:dyDescent="0.25">
      <c r="A18" s="151"/>
      <c r="B18" s="92" t="s">
        <v>208</v>
      </c>
    </row>
    <row r="19" spans="1:2" ht="16.5" thickBot="1" x14ac:dyDescent="0.3">
      <c r="A19" s="152"/>
      <c r="B19" s="93" t="s">
        <v>209</v>
      </c>
    </row>
  </sheetData>
  <mergeCells count="4">
    <mergeCell ref="A1:B1"/>
    <mergeCell ref="A3:B3"/>
    <mergeCell ref="A5:A12"/>
    <mergeCell ref="A14:A19"/>
  </mergeCells>
  <pageMargins left="0.25" right="0.25" top="0.75" bottom="0.75" header="0.3" footer="0.3"/>
  <pageSetup paperSize="9" scale="8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zoomScale="89" zoomScaleNormal="110" workbookViewId="0">
      <selection activeCell="G10" sqref="G10"/>
    </sheetView>
  </sheetViews>
  <sheetFormatPr defaultColWidth="10.85546875" defaultRowHeight="12.75" x14ac:dyDescent="0.2"/>
  <cols>
    <col min="1" max="1" width="27.28515625" style="3" customWidth="1"/>
    <col min="2" max="5" width="16.85546875" style="3" customWidth="1"/>
    <col min="6" max="6" width="20.85546875" style="3" customWidth="1"/>
    <col min="7" max="11" width="16.85546875" style="3" customWidth="1"/>
    <col min="12" max="12" width="20.85546875" style="3" customWidth="1"/>
    <col min="13" max="16384" width="10.85546875" style="3"/>
  </cols>
  <sheetData>
    <row r="1" spans="1:12" ht="56.1" customHeight="1" thickBot="1" x14ac:dyDescent="0.25">
      <c r="A1" s="155" t="s">
        <v>218</v>
      </c>
      <c r="B1" s="156"/>
      <c r="C1" s="156"/>
      <c r="D1" s="156"/>
      <c r="E1" s="156"/>
      <c r="F1" s="157"/>
    </row>
    <row r="2" spans="1:12" customFormat="1" ht="15.95" customHeight="1" x14ac:dyDescent="0.25"/>
    <row r="3" spans="1:12" customFormat="1" ht="15.75" thickBot="1" x14ac:dyDescent="0.3"/>
    <row r="4" spans="1:12" s="2" customFormat="1" ht="21.95" customHeight="1" x14ac:dyDescent="0.25">
      <c r="A4" s="153"/>
      <c r="B4" s="97">
        <v>1</v>
      </c>
      <c r="C4" s="98">
        <v>2</v>
      </c>
      <c r="D4" s="97">
        <v>3</v>
      </c>
      <c r="E4" s="97">
        <v>4</v>
      </c>
      <c r="F4" s="98">
        <v>5</v>
      </c>
      <c r="G4" s="97">
        <v>6</v>
      </c>
      <c r="H4" s="97">
        <v>7</v>
      </c>
      <c r="I4" s="98">
        <v>8</v>
      </c>
      <c r="J4" s="97">
        <v>9</v>
      </c>
      <c r="K4" s="97">
        <v>10</v>
      </c>
      <c r="L4" s="97">
        <v>11</v>
      </c>
    </row>
    <row r="5" spans="1:12" s="4" customFormat="1" ht="39" thickBot="1" x14ac:dyDescent="0.3">
      <c r="A5" s="154"/>
      <c r="B5" s="99" t="s">
        <v>36</v>
      </c>
      <c r="C5" s="99" t="s">
        <v>37</v>
      </c>
      <c r="D5" s="99" t="s">
        <v>219</v>
      </c>
      <c r="E5" s="99" t="s">
        <v>38</v>
      </c>
      <c r="F5" s="99" t="s">
        <v>39</v>
      </c>
      <c r="G5" s="99" t="s">
        <v>220</v>
      </c>
      <c r="H5" s="99" t="s">
        <v>221</v>
      </c>
      <c r="I5" s="99" t="s">
        <v>222</v>
      </c>
      <c r="J5" s="99" t="s">
        <v>223</v>
      </c>
      <c r="K5" s="99" t="s">
        <v>224</v>
      </c>
      <c r="L5" s="99" t="s">
        <v>225</v>
      </c>
    </row>
    <row r="6" spans="1:12" ht="87" customHeight="1" x14ac:dyDescent="0.2">
      <c r="A6" s="100" t="s">
        <v>40</v>
      </c>
      <c r="B6" s="101" t="s">
        <v>226</v>
      </c>
      <c r="C6" s="101" t="s">
        <v>227</v>
      </c>
      <c r="D6" s="101" t="s">
        <v>228</v>
      </c>
      <c r="E6" s="101" t="s">
        <v>229</v>
      </c>
      <c r="F6" s="101" t="s">
        <v>230</v>
      </c>
      <c r="G6" s="101" t="s">
        <v>231</v>
      </c>
      <c r="H6" s="101" t="s">
        <v>232</v>
      </c>
      <c r="I6" s="101" t="s">
        <v>233</v>
      </c>
      <c r="J6" s="101" t="s">
        <v>234</v>
      </c>
      <c r="K6" s="101" t="s">
        <v>235</v>
      </c>
      <c r="L6" s="101" t="s">
        <v>236</v>
      </c>
    </row>
    <row r="7" spans="1:12" x14ac:dyDescent="0.2">
      <c r="A7" s="102" t="s">
        <v>41</v>
      </c>
      <c r="B7" s="103">
        <v>1</v>
      </c>
      <c r="C7" s="103">
        <v>1</v>
      </c>
      <c r="D7" s="103">
        <v>1</v>
      </c>
      <c r="E7" s="103">
        <v>2</v>
      </c>
      <c r="F7" s="103">
        <v>2</v>
      </c>
      <c r="G7" s="103">
        <v>1</v>
      </c>
      <c r="H7" s="103">
        <v>2</v>
      </c>
      <c r="I7" s="103">
        <v>2</v>
      </c>
      <c r="J7" s="103">
        <v>2</v>
      </c>
      <c r="K7" s="103">
        <v>1</v>
      </c>
      <c r="L7" s="103">
        <v>2</v>
      </c>
    </row>
    <row r="8" spans="1:12" ht="102" x14ac:dyDescent="0.2">
      <c r="A8" s="102" t="s">
        <v>51</v>
      </c>
      <c r="B8" s="103" t="s">
        <v>237</v>
      </c>
      <c r="C8" s="103" t="s">
        <v>238</v>
      </c>
      <c r="D8" s="103" t="s">
        <v>239</v>
      </c>
      <c r="E8" s="103" t="s">
        <v>240</v>
      </c>
      <c r="F8" s="103" t="s">
        <v>241</v>
      </c>
      <c r="G8" s="103" t="s">
        <v>242</v>
      </c>
      <c r="H8" s="103" t="s">
        <v>243</v>
      </c>
      <c r="I8" s="103" t="s">
        <v>244</v>
      </c>
      <c r="J8" s="103" t="s">
        <v>245</v>
      </c>
      <c r="K8" s="103" t="s">
        <v>246</v>
      </c>
      <c r="L8" s="103" t="s">
        <v>247</v>
      </c>
    </row>
    <row r="9" spans="1:12" x14ac:dyDescent="0.2">
      <c r="A9" s="102" t="s">
        <v>42</v>
      </c>
      <c r="B9" s="103" t="s">
        <v>47</v>
      </c>
      <c r="C9" s="104" t="s">
        <v>45</v>
      </c>
      <c r="D9" s="103" t="s">
        <v>44</v>
      </c>
      <c r="E9" s="103" t="s">
        <v>44</v>
      </c>
      <c r="F9" s="103" t="s">
        <v>45</v>
      </c>
      <c r="G9" s="103" t="s">
        <v>45</v>
      </c>
      <c r="H9" s="103" t="s">
        <v>45</v>
      </c>
      <c r="I9" s="103" t="s">
        <v>44</v>
      </c>
      <c r="J9" s="103" t="s">
        <v>44</v>
      </c>
      <c r="K9" s="103" t="s">
        <v>44</v>
      </c>
      <c r="L9" s="103" t="s">
        <v>45</v>
      </c>
    </row>
    <row r="10" spans="1:12" ht="89.25" x14ac:dyDescent="0.2">
      <c r="A10" s="102" t="s">
        <v>43</v>
      </c>
      <c r="B10" s="103" t="s">
        <v>248</v>
      </c>
      <c r="C10" s="104" t="s">
        <v>46</v>
      </c>
      <c r="D10" s="103" t="s">
        <v>249</v>
      </c>
      <c r="E10" s="103" t="s">
        <v>250</v>
      </c>
      <c r="F10" s="103" t="s">
        <v>46</v>
      </c>
      <c r="G10" s="104" t="s">
        <v>251</v>
      </c>
      <c r="H10" s="103" t="s">
        <v>46</v>
      </c>
      <c r="I10" s="103" t="s">
        <v>252</v>
      </c>
      <c r="J10" s="103" t="s">
        <v>249</v>
      </c>
      <c r="K10" s="103" t="s">
        <v>249</v>
      </c>
      <c r="L10" s="103" t="s">
        <v>46</v>
      </c>
    </row>
    <row r="11" spans="1:12" ht="13.5" thickBot="1" x14ac:dyDescent="0.25">
      <c r="A11" s="105" t="s">
        <v>48</v>
      </c>
      <c r="B11" s="106" t="s">
        <v>50</v>
      </c>
      <c r="C11" s="106" t="s">
        <v>49</v>
      </c>
      <c r="D11" s="106" t="s">
        <v>50</v>
      </c>
      <c r="E11" s="106" t="s">
        <v>49</v>
      </c>
      <c r="F11" s="106" t="s">
        <v>49</v>
      </c>
      <c r="G11" s="106" t="s">
        <v>49</v>
      </c>
      <c r="H11" s="106" t="s">
        <v>49</v>
      </c>
      <c r="I11" s="106" t="s">
        <v>50</v>
      </c>
      <c r="J11" s="106" t="s">
        <v>50</v>
      </c>
      <c r="K11" s="106" t="s">
        <v>50</v>
      </c>
      <c r="L11" s="106" t="s">
        <v>49</v>
      </c>
    </row>
    <row r="12" spans="1:12" ht="90" customHeight="1" thickBot="1" x14ac:dyDescent="0.25">
      <c r="A12" s="22" t="s">
        <v>253</v>
      </c>
      <c r="B12" s="136" t="s">
        <v>323</v>
      </c>
      <c r="C12" s="136" t="s">
        <v>324</v>
      </c>
      <c r="D12" s="136" t="s">
        <v>326</v>
      </c>
      <c r="E12" s="136" t="s">
        <v>325</v>
      </c>
      <c r="F12" s="136" t="s">
        <v>324</v>
      </c>
      <c r="G12" s="136" t="s">
        <v>324</v>
      </c>
      <c r="H12" s="136" t="s">
        <v>324</v>
      </c>
      <c r="I12" s="136" t="s">
        <v>327</v>
      </c>
      <c r="J12" s="136" t="s">
        <v>327</v>
      </c>
      <c r="K12" s="136" t="s">
        <v>326</v>
      </c>
      <c r="L12" s="136" t="s">
        <v>324</v>
      </c>
    </row>
    <row r="14" spans="1:12" ht="13.5" thickBot="1" x14ac:dyDescent="0.25"/>
    <row r="15" spans="1:12" ht="69.95" customHeight="1" thickBot="1" x14ac:dyDescent="0.25">
      <c r="A15" s="158" t="s">
        <v>254</v>
      </c>
      <c r="B15" s="159"/>
      <c r="C15" s="159"/>
      <c r="D15" s="159"/>
      <c r="E15" s="160"/>
    </row>
    <row r="16" spans="1:12" ht="9.9499999999999993" customHeight="1" thickBot="1" x14ac:dyDescent="0.3">
      <c r="A16" s="107"/>
      <c r="B16" s="107"/>
      <c r="C16" s="107"/>
      <c r="D16" s="107"/>
      <c r="E16" s="107"/>
      <c r="H16" s="170" t="s">
        <v>255</v>
      </c>
      <c r="I16" s="170"/>
      <c r="J16" s="170"/>
      <c r="K16"/>
      <c r="L16"/>
    </row>
    <row r="17" spans="1:5" ht="160.5" customHeight="1" thickBot="1" x14ac:dyDescent="0.25">
      <c r="A17" s="171" t="s">
        <v>256</v>
      </c>
      <c r="B17" s="172"/>
      <c r="C17" s="172"/>
      <c r="D17" s="172"/>
      <c r="E17" s="173"/>
    </row>
    <row r="18" spans="1:5" ht="13.5" thickBot="1" x14ac:dyDescent="0.25">
      <c r="A18" s="107"/>
      <c r="B18" s="107"/>
      <c r="C18" s="107"/>
      <c r="D18" s="107"/>
      <c r="E18" s="107"/>
    </row>
    <row r="19" spans="1:5" ht="161.25" customHeight="1" thickBot="1" x14ac:dyDescent="0.25">
      <c r="A19" s="171" t="s">
        <v>257</v>
      </c>
      <c r="B19" s="172"/>
      <c r="C19" s="172"/>
      <c r="D19" s="172"/>
      <c r="E19" s="173"/>
    </row>
    <row r="20" spans="1:5" ht="13.5" thickBot="1" x14ac:dyDescent="0.25">
      <c r="A20" s="107"/>
      <c r="B20" s="107"/>
      <c r="C20" s="107"/>
      <c r="D20" s="107"/>
      <c r="E20" s="107"/>
    </row>
    <row r="21" spans="1:5" ht="113.1" customHeight="1" thickBot="1" x14ac:dyDescent="0.25">
      <c r="A21" s="171" t="s">
        <v>258</v>
      </c>
      <c r="B21" s="172"/>
      <c r="C21" s="172"/>
      <c r="D21" s="172"/>
      <c r="E21" s="173"/>
    </row>
    <row r="22" spans="1:5" ht="13.5" thickBot="1" x14ac:dyDescent="0.25"/>
    <row r="23" spans="1:5" ht="114" customHeight="1" thickBot="1" x14ac:dyDescent="0.25">
      <c r="A23" s="174" t="s">
        <v>259</v>
      </c>
      <c r="B23" s="175"/>
      <c r="C23" s="175"/>
      <c r="D23" s="175"/>
      <c r="E23" s="176"/>
    </row>
    <row r="24" spans="1:5" x14ac:dyDescent="0.2">
      <c r="A24" s="108"/>
      <c r="B24" s="108"/>
      <c r="C24" s="108"/>
      <c r="D24" s="108"/>
      <c r="E24" s="108"/>
    </row>
    <row r="25" spans="1:5" ht="13.5" thickBot="1" x14ac:dyDescent="0.25"/>
    <row r="26" spans="1:5" x14ac:dyDescent="0.2">
      <c r="A26" s="161" t="s">
        <v>81</v>
      </c>
      <c r="B26" s="162"/>
      <c r="C26" s="162"/>
      <c r="D26" s="162"/>
      <c r="E26" s="163"/>
    </row>
    <row r="27" spans="1:5" ht="71.099999999999994" customHeight="1" x14ac:dyDescent="0.2">
      <c r="A27" s="164" t="s">
        <v>260</v>
      </c>
      <c r="B27" s="165"/>
      <c r="C27" s="165"/>
      <c r="D27" s="165"/>
      <c r="E27" s="166"/>
    </row>
    <row r="28" spans="1:5" ht="33" customHeight="1" x14ac:dyDescent="0.2">
      <c r="A28" s="164" t="s">
        <v>261</v>
      </c>
      <c r="B28" s="165"/>
      <c r="C28" s="165"/>
      <c r="D28" s="165"/>
      <c r="E28" s="166"/>
    </row>
    <row r="29" spans="1:5" ht="51" customHeight="1" x14ac:dyDescent="0.2">
      <c r="A29" s="164" t="s">
        <v>262</v>
      </c>
      <c r="B29" s="165"/>
      <c r="C29" s="165"/>
      <c r="D29" s="165"/>
      <c r="E29" s="166"/>
    </row>
    <row r="30" spans="1:5" ht="66.95" customHeight="1" thickBot="1" x14ac:dyDescent="0.25">
      <c r="A30" s="167" t="s">
        <v>263</v>
      </c>
      <c r="B30" s="168"/>
      <c r="C30" s="168"/>
      <c r="D30" s="168"/>
      <c r="E30" s="169"/>
    </row>
  </sheetData>
  <mergeCells count="13">
    <mergeCell ref="A28:E28"/>
    <mergeCell ref="A29:E29"/>
    <mergeCell ref="A30:E30"/>
    <mergeCell ref="H16:J16"/>
    <mergeCell ref="A17:E17"/>
    <mergeCell ref="A19:E19"/>
    <mergeCell ref="A21:E21"/>
    <mergeCell ref="A23:E23"/>
    <mergeCell ref="A4:A5"/>
    <mergeCell ref="A1:F1"/>
    <mergeCell ref="A15:E15"/>
    <mergeCell ref="A26:E26"/>
    <mergeCell ref="A27:E27"/>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4"/>
  <sheetViews>
    <sheetView topLeftCell="A5" zoomScaleNormal="90" workbookViewId="0">
      <selection activeCell="B3" sqref="B3"/>
    </sheetView>
  </sheetViews>
  <sheetFormatPr defaultColWidth="10.85546875" defaultRowHeight="12.75" x14ac:dyDescent="0.2"/>
  <cols>
    <col min="1" max="1" width="27.28515625" style="1" bestFit="1" customWidth="1"/>
    <col min="2" max="2" width="105.85546875" style="28" customWidth="1"/>
    <col min="3" max="3" width="47.28515625" style="36" customWidth="1"/>
    <col min="4" max="16384" width="10.85546875" style="1"/>
  </cols>
  <sheetData>
    <row r="1" spans="1:3" ht="45" customHeight="1" thickBot="1" x14ac:dyDescent="0.25">
      <c r="A1" s="183" t="s">
        <v>70</v>
      </c>
      <c r="B1" s="184"/>
      <c r="C1" s="185"/>
    </row>
    <row r="2" spans="1:3" ht="39" thickBot="1" x14ac:dyDescent="0.25">
      <c r="C2" s="38" t="s">
        <v>32</v>
      </c>
    </row>
    <row r="3" spans="1:3" ht="69.95" customHeight="1" x14ac:dyDescent="0.2">
      <c r="A3" s="180" t="s">
        <v>52</v>
      </c>
      <c r="B3" s="46" t="s">
        <v>55</v>
      </c>
      <c r="C3" s="126" t="s">
        <v>312</v>
      </c>
    </row>
    <row r="4" spans="1:3" ht="69.95" customHeight="1" x14ac:dyDescent="0.2">
      <c r="A4" s="181"/>
      <c r="B4" s="109" t="s">
        <v>264</v>
      </c>
      <c r="C4" s="127" t="s">
        <v>313</v>
      </c>
    </row>
    <row r="5" spans="1:3" ht="69.95" customHeight="1" x14ac:dyDescent="0.2">
      <c r="A5" s="181"/>
      <c r="B5" s="47" t="s">
        <v>56</v>
      </c>
      <c r="C5" s="127" t="s">
        <v>314</v>
      </c>
    </row>
    <row r="6" spans="1:3" customFormat="1" ht="69.95" customHeight="1" thickBot="1" x14ac:dyDescent="0.3">
      <c r="A6" s="182"/>
      <c r="B6" s="48" t="s">
        <v>127</v>
      </c>
      <c r="C6" s="128" t="s">
        <v>315</v>
      </c>
    </row>
    <row r="7" spans="1:3" ht="13.5" thickBot="1" x14ac:dyDescent="0.25"/>
    <row r="8" spans="1:3" x14ac:dyDescent="0.2">
      <c r="A8" s="177" t="s">
        <v>140</v>
      </c>
      <c r="B8" s="35" t="s">
        <v>54</v>
      </c>
      <c r="C8" s="129" t="s">
        <v>316</v>
      </c>
    </row>
    <row r="9" spans="1:3" ht="15" customHeight="1" thickBot="1" x14ac:dyDescent="0.25">
      <c r="A9" s="178"/>
      <c r="B9" s="83" t="s">
        <v>128</v>
      </c>
      <c r="C9" s="130" t="s">
        <v>316</v>
      </c>
    </row>
    <row r="10" spans="1:3" x14ac:dyDescent="0.2">
      <c r="B10" s="36"/>
    </row>
    <row r="11" spans="1:3" ht="13.5" thickBot="1" x14ac:dyDescent="0.25">
      <c r="B11" s="36"/>
    </row>
    <row r="12" spans="1:3" ht="39" thickBot="1" x14ac:dyDescent="0.25">
      <c r="A12" s="177" t="s">
        <v>59</v>
      </c>
      <c r="B12" s="49" t="s">
        <v>129</v>
      </c>
      <c r="C12" s="131" t="s">
        <v>316</v>
      </c>
    </row>
    <row r="13" spans="1:3" ht="24.75" customHeight="1" thickBot="1" x14ac:dyDescent="0.25">
      <c r="A13" s="179"/>
      <c r="B13" s="50" t="s">
        <v>265</v>
      </c>
      <c r="C13" s="131" t="s">
        <v>316</v>
      </c>
    </row>
    <row r="14" spans="1:3" ht="39" thickBot="1" x14ac:dyDescent="0.25">
      <c r="A14" s="179"/>
      <c r="B14" s="84" t="s">
        <v>266</v>
      </c>
      <c r="C14" s="131" t="s">
        <v>316</v>
      </c>
    </row>
    <row r="15" spans="1:3" ht="24.75" customHeight="1" thickBot="1" x14ac:dyDescent="0.25">
      <c r="A15" s="179"/>
      <c r="B15" s="50" t="s">
        <v>130</v>
      </c>
      <c r="C15" s="131" t="s">
        <v>316</v>
      </c>
    </row>
    <row r="16" spans="1:3" ht="22.5" customHeight="1" thickBot="1" x14ac:dyDescent="0.25">
      <c r="A16" s="179"/>
      <c r="B16" s="50" t="s">
        <v>131</v>
      </c>
      <c r="C16" s="131" t="s">
        <v>316</v>
      </c>
    </row>
    <row r="17" spans="1:3" ht="42.75" customHeight="1" thickBot="1" x14ac:dyDescent="0.25">
      <c r="A17" s="179"/>
      <c r="B17" s="50" t="s">
        <v>267</v>
      </c>
      <c r="C17" s="131" t="s">
        <v>316</v>
      </c>
    </row>
    <row r="18" spans="1:3" ht="32.25" customHeight="1" thickBot="1" x14ac:dyDescent="0.25">
      <c r="A18" s="179"/>
      <c r="B18" s="50" t="s">
        <v>132</v>
      </c>
      <c r="C18" s="131" t="s">
        <v>316</v>
      </c>
    </row>
    <row r="19" spans="1:3" ht="29.25" customHeight="1" thickBot="1" x14ac:dyDescent="0.25">
      <c r="A19" s="179"/>
      <c r="B19" s="50" t="s">
        <v>308</v>
      </c>
      <c r="C19" s="131" t="s">
        <v>316</v>
      </c>
    </row>
    <row r="20" spans="1:3" ht="43.5" customHeight="1" thickBot="1" x14ac:dyDescent="0.25">
      <c r="A20" s="179"/>
      <c r="B20" s="50" t="s">
        <v>268</v>
      </c>
      <c r="C20" s="131" t="s">
        <v>316</v>
      </c>
    </row>
    <row r="21" spans="1:3" ht="54.75" customHeight="1" thickBot="1" x14ac:dyDescent="0.25">
      <c r="A21" s="179"/>
      <c r="B21" s="111" t="s">
        <v>269</v>
      </c>
      <c r="C21" s="131" t="s">
        <v>316</v>
      </c>
    </row>
    <row r="22" spans="1:3" ht="128.25" thickBot="1" x14ac:dyDescent="0.25">
      <c r="A22" s="179"/>
      <c r="B22" s="50" t="s">
        <v>270</v>
      </c>
      <c r="C22" s="131" t="s">
        <v>316</v>
      </c>
    </row>
    <row r="23" spans="1:3" ht="37.5" customHeight="1" thickBot="1" x14ac:dyDescent="0.25">
      <c r="A23" s="179"/>
      <c r="B23" s="50" t="s">
        <v>191</v>
      </c>
      <c r="C23" s="131" t="s">
        <v>316</v>
      </c>
    </row>
    <row r="24" spans="1:3" ht="50.25" customHeight="1" thickBot="1" x14ac:dyDescent="0.25">
      <c r="A24" s="178"/>
      <c r="B24" s="52" t="s">
        <v>311</v>
      </c>
      <c r="C24" s="131" t="s">
        <v>316</v>
      </c>
    </row>
    <row r="25" spans="1:3" ht="12.75" customHeight="1" thickBot="1" x14ac:dyDescent="0.25">
      <c r="C25" s="132"/>
    </row>
    <row r="26" spans="1:3" ht="13.5" thickBot="1" x14ac:dyDescent="0.25">
      <c r="A26" s="177" t="s">
        <v>271</v>
      </c>
      <c r="B26" s="112" t="s">
        <v>133</v>
      </c>
      <c r="C26" s="131" t="s">
        <v>316</v>
      </c>
    </row>
    <row r="27" spans="1:3" ht="26.25" thickBot="1" x14ac:dyDescent="0.25">
      <c r="A27" s="178"/>
      <c r="B27" s="113" t="s">
        <v>272</v>
      </c>
      <c r="C27" s="131" t="s">
        <v>316</v>
      </c>
    </row>
    <row r="28" spans="1:3" ht="12.75" customHeight="1" thickBot="1" x14ac:dyDescent="0.25"/>
    <row r="29" spans="1:3" ht="72.95" customHeight="1" x14ac:dyDescent="0.2">
      <c r="A29" s="177" t="s">
        <v>72</v>
      </c>
      <c r="B29" s="112" t="s">
        <v>273</v>
      </c>
      <c r="C29" s="131" t="s">
        <v>316</v>
      </c>
    </row>
    <row r="30" spans="1:3" ht="72.95" customHeight="1" thickBot="1" x14ac:dyDescent="0.25">
      <c r="A30" s="178"/>
      <c r="B30" s="113" t="s">
        <v>306</v>
      </c>
    </row>
    <row r="31" spans="1:3" ht="13.5" thickBot="1" x14ac:dyDescent="0.25">
      <c r="C31" s="131" t="s">
        <v>316</v>
      </c>
    </row>
    <row r="32" spans="1:3" ht="13.5" thickBot="1" x14ac:dyDescent="0.25">
      <c r="A32" s="177" t="s">
        <v>192</v>
      </c>
      <c r="B32" s="53" t="s">
        <v>134</v>
      </c>
      <c r="C32" s="131" t="s">
        <v>316</v>
      </c>
    </row>
    <row r="33" spans="1:3" ht="20.25" customHeight="1" thickBot="1" x14ac:dyDescent="0.25">
      <c r="A33" s="179"/>
      <c r="B33" s="50" t="s">
        <v>91</v>
      </c>
      <c r="C33" s="131" t="s">
        <v>316</v>
      </c>
    </row>
    <row r="34" spans="1:3" ht="36" customHeight="1" thickBot="1" x14ac:dyDescent="0.25">
      <c r="A34" s="179"/>
      <c r="B34" s="50" t="s">
        <v>274</v>
      </c>
      <c r="C34" s="131" t="s">
        <v>316</v>
      </c>
    </row>
    <row r="35" spans="1:3" ht="21" customHeight="1" thickBot="1" x14ac:dyDescent="0.25">
      <c r="A35" s="179"/>
      <c r="B35" s="50" t="s">
        <v>275</v>
      </c>
      <c r="C35" s="131" t="s">
        <v>316</v>
      </c>
    </row>
    <row r="36" spans="1:3" ht="13.5" thickBot="1" x14ac:dyDescent="0.25">
      <c r="A36" s="179"/>
      <c r="B36" s="51" t="s">
        <v>193</v>
      </c>
      <c r="C36" s="131" t="s">
        <v>316</v>
      </c>
    </row>
    <row r="37" spans="1:3" ht="39" thickBot="1" x14ac:dyDescent="0.25">
      <c r="A37" s="179"/>
      <c r="B37" s="50" t="s">
        <v>276</v>
      </c>
      <c r="C37" s="131" t="s">
        <v>316</v>
      </c>
    </row>
    <row r="38" spans="1:3" ht="39" customHeight="1" thickBot="1" x14ac:dyDescent="0.25">
      <c r="A38" s="179"/>
      <c r="B38" s="50" t="s">
        <v>277</v>
      </c>
      <c r="C38" s="131" t="s">
        <v>316</v>
      </c>
    </row>
    <row r="39" spans="1:3" ht="13.5" thickBot="1" x14ac:dyDescent="0.25">
      <c r="A39" s="179"/>
      <c r="B39" s="50" t="s">
        <v>135</v>
      </c>
      <c r="C39" s="131" t="s">
        <v>316</v>
      </c>
    </row>
    <row r="40" spans="1:3" ht="39" thickBot="1" x14ac:dyDescent="0.25">
      <c r="A40" s="179"/>
      <c r="B40" s="50" t="s">
        <v>58</v>
      </c>
      <c r="C40" s="131" t="s">
        <v>316</v>
      </c>
    </row>
    <row r="41" spans="1:3" ht="13.5" thickBot="1" x14ac:dyDescent="0.25">
      <c r="A41" s="179"/>
      <c r="B41" s="50" t="s">
        <v>136</v>
      </c>
      <c r="C41" s="131" t="s">
        <v>316</v>
      </c>
    </row>
    <row r="42" spans="1:3" ht="13.5" thickBot="1" x14ac:dyDescent="0.25">
      <c r="A42" s="179"/>
      <c r="B42" s="50" t="s">
        <v>194</v>
      </c>
      <c r="C42" s="131" t="s">
        <v>316</v>
      </c>
    </row>
    <row r="43" spans="1:3" ht="13.5" thickBot="1" x14ac:dyDescent="0.25">
      <c r="A43" s="179"/>
      <c r="B43" s="50" t="s">
        <v>195</v>
      </c>
      <c r="C43" s="131" t="s">
        <v>316</v>
      </c>
    </row>
    <row r="44" spans="1:3" ht="26.25" customHeight="1" x14ac:dyDescent="0.2">
      <c r="A44" s="179"/>
      <c r="B44" s="50" t="s">
        <v>137</v>
      </c>
      <c r="C44" s="131" t="s">
        <v>316</v>
      </c>
    </row>
    <row r="45" spans="1:3" ht="13.5" thickBot="1" x14ac:dyDescent="0.25">
      <c r="A45" s="179"/>
      <c r="B45" s="50" t="s">
        <v>138</v>
      </c>
    </row>
    <row r="46" spans="1:3" x14ac:dyDescent="0.2">
      <c r="A46" s="179"/>
      <c r="B46" s="50" t="s">
        <v>196</v>
      </c>
      <c r="C46" s="131" t="s">
        <v>316</v>
      </c>
    </row>
    <row r="47" spans="1:3" ht="51.75" thickBot="1" x14ac:dyDescent="0.25">
      <c r="A47" s="179"/>
      <c r="B47" s="50" t="s">
        <v>278</v>
      </c>
    </row>
    <row r="48" spans="1:3" ht="13.5" thickBot="1" x14ac:dyDescent="0.25">
      <c r="A48" s="178"/>
      <c r="B48" s="52" t="s">
        <v>139</v>
      </c>
      <c r="C48" s="131" t="s">
        <v>316</v>
      </c>
    </row>
    <row r="49" spans="1:3" ht="13.5" thickBot="1" x14ac:dyDescent="0.25">
      <c r="C49" s="131" t="s">
        <v>316</v>
      </c>
    </row>
    <row r="50" spans="1:3" ht="81" customHeight="1" thickBot="1" x14ac:dyDescent="0.25">
      <c r="A50" s="5" t="s">
        <v>53</v>
      </c>
      <c r="B50" s="30" t="s">
        <v>279</v>
      </c>
      <c r="C50" s="131" t="s">
        <v>316</v>
      </c>
    </row>
    <row r="51" spans="1:3" ht="13.5" thickBot="1" x14ac:dyDescent="0.25"/>
    <row r="52" spans="1:3" ht="78.75" customHeight="1" x14ac:dyDescent="0.2">
      <c r="A52" s="180" t="s">
        <v>71</v>
      </c>
      <c r="B52" s="114" t="s">
        <v>280</v>
      </c>
      <c r="C52" s="39"/>
    </row>
    <row r="53" spans="1:3" ht="63" customHeight="1" x14ac:dyDescent="0.2">
      <c r="A53" s="181"/>
      <c r="B53" s="37" t="s">
        <v>281</v>
      </c>
      <c r="C53" s="110"/>
    </row>
    <row r="54" spans="1:3" ht="78.75" customHeight="1" thickBot="1" x14ac:dyDescent="0.25">
      <c r="A54" s="182"/>
      <c r="B54" s="29" t="s">
        <v>197</v>
      </c>
      <c r="C54" s="85"/>
    </row>
  </sheetData>
  <mergeCells count="8">
    <mergeCell ref="A29:A30"/>
    <mergeCell ref="A32:A48"/>
    <mergeCell ref="A52:A54"/>
    <mergeCell ref="A1:C1"/>
    <mergeCell ref="A3:A6"/>
    <mergeCell ref="A8:A9"/>
    <mergeCell ref="A12:A24"/>
    <mergeCell ref="A26:A27"/>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34" zoomScaleNormal="100" workbookViewId="0">
      <selection activeCell="B34" sqref="B34"/>
    </sheetView>
  </sheetViews>
  <sheetFormatPr defaultColWidth="11.42578125" defaultRowHeight="15" x14ac:dyDescent="0.25"/>
  <cols>
    <col min="1" max="1" width="27.28515625" bestFit="1" customWidth="1"/>
    <col min="2" max="2" width="105.85546875" style="40" customWidth="1"/>
    <col min="3" max="3" width="43.28515625" customWidth="1"/>
  </cols>
  <sheetData>
    <row r="1" spans="1:3" ht="16.5" thickBot="1" x14ac:dyDescent="0.3">
      <c r="A1" s="183" t="s">
        <v>74</v>
      </c>
      <c r="B1" s="184"/>
      <c r="C1" s="185"/>
    </row>
    <row r="2" spans="1:3" ht="39" thickBot="1" x14ac:dyDescent="0.3">
      <c r="A2" s="1"/>
      <c r="B2" s="28"/>
      <c r="C2" s="86" t="s">
        <v>86</v>
      </c>
    </row>
    <row r="3" spans="1:3" ht="26.25" x14ac:dyDescent="0.25">
      <c r="A3" s="180" t="s">
        <v>52</v>
      </c>
      <c r="B3" s="32" t="s">
        <v>73</v>
      </c>
      <c r="C3" s="133" t="s">
        <v>317</v>
      </c>
    </row>
    <row r="4" spans="1:3" ht="90" x14ac:dyDescent="0.25">
      <c r="A4" s="181"/>
      <c r="B4" s="33" t="s">
        <v>56</v>
      </c>
      <c r="C4" s="134" t="s">
        <v>318</v>
      </c>
    </row>
    <row r="5" spans="1:3" ht="39.75" thickBot="1" x14ac:dyDescent="0.3">
      <c r="A5" s="182"/>
      <c r="B5" s="34" t="s">
        <v>80</v>
      </c>
      <c r="C5" s="135" t="s">
        <v>319</v>
      </c>
    </row>
    <row r="6" spans="1:3" ht="15.75" thickBot="1" x14ac:dyDescent="0.3">
      <c r="A6" s="1"/>
      <c r="B6" s="28"/>
    </row>
    <row r="7" spans="1:3" ht="15.75" thickBot="1" x14ac:dyDescent="0.3">
      <c r="A7" s="177" t="s">
        <v>140</v>
      </c>
      <c r="B7" s="31" t="s">
        <v>54</v>
      </c>
      <c r="C7" s="131" t="s">
        <v>320</v>
      </c>
    </row>
    <row r="8" spans="1:3" ht="15.75" thickBot="1" x14ac:dyDescent="0.3">
      <c r="A8" s="178"/>
      <c r="B8" s="41" t="s">
        <v>128</v>
      </c>
      <c r="C8" s="131" t="s">
        <v>320</v>
      </c>
    </row>
    <row r="9" spans="1:3" ht="15.75" thickBot="1" x14ac:dyDescent="0.3">
      <c r="A9" s="115"/>
      <c r="B9" s="116"/>
      <c r="C9" s="69"/>
    </row>
    <row r="10" spans="1:3" ht="15.75" thickBot="1" x14ac:dyDescent="0.3">
      <c r="A10" s="186" t="s">
        <v>76</v>
      </c>
      <c r="B10" s="117" t="s">
        <v>282</v>
      </c>
      <c r="C10" s="131" t="s">
        <v>320</v>
      </c>
    </row>
    <row r="11" spans="1:3" ht="15.75" thickBot="1" x14ac:dyDescent="0.3">
      <c r="A11" s="187"/>
      <c r="B11" s="118" t="s">
        <v>283</v>
      </c>
      <c r="C11" s="131" t="s">
        <v>320</v>
      </c>
    </row>
    <row r="12" spans="1:3" ht="15.75" thickBot="1" x14ac:dyDescent="0.3">
      <c r="A12" s="187"/>
      <c r="B12" s="119" t="s">
        <v>78</v>
      </c>
      <c r="C12" s="131" t="s">
        <v>320</v>
      </c>
    </row>
    <row r="13" spans="1:3" ht="27" thickBot="1" x14ac:dyDescent="0.3">
      <c r="A13" s="187"/>
      <c r="B13" s="118" t="s">
        <v>284</v>
      </c>
      <c r="C13" s="131" t="s">
        <v>320</v>
      </c>
    </row>
    <row r="14" spans="1:3" ht="27" thickBot="1" x14ac:dyDescent="0.3">
      <c r="A14" s="187"/>
      <c r="B14" s="119" t="s">
        <v>79</v>
      </c>
      <c r="C14" s="131" t="s">
        <v>320</v>
      </c>
    </row>
    <row r="15" spans="1:3" ht="15.75" thickBot="1" x14ac:dyDescent="0.3">
      <c r="A15" s="187"/>
      <c r="B15" s="118" t="s">
        <v>141</v>
      </c>
      <c r="C15" s="131" t="s">
        <v>320</v>
      </c>
    </row>
    <row r="16" spans="1:3" ht="15.75" thickBot="1" x14ac:dyDescent="0.3">
      <c r="A16" s="188"/>
      <c r="B16" s="120" t="s">
        <v>77</v>
      </c>
      <c r="C16" s="131" t="s">
        <v>320</v>
      </c>
    </row>
    <row r="17" spans="1:3" ht="15.75" thickBot="1" x14ac:dyDescent="0.3">
      <c r="A17" s="1"/>
      <c r="B17" s="36"/>
      <c r="C17" s="69"/>
    </row>
    <row r="18" spans="1:3" ht="65.25" thickBot="1" x14ac:dyDescent="0.3">
      <c r="A18" s="177" t="s">
        <v>147</v>
      </c>
      <c r="B18" s="114" t="s">
        <v>285</v>
      </c>
      <c r="C18" s="131" t="s">
        <v>321</v>
      </c>
    </row>
    <row r="19" spans="1:3" ht="52.5" thickBot="1" x14ac:dyDescent="0.3">
      <c r="A19" s="179"/>
      <c r="B19" s="37" t="s">
        <v>286</v>
      </c>
      <c r="C19" s="131" t="s">
        <v>320</v>
      </c>
    </row>
    <row r="20" spans="1:3" ht="52.5" thickBot="1" x14ac:dyDescent="0.3">
      <c r="A20" s="178"/>
      <c r="B20" s="29" t="s">
        <v>305</v>
      </c>
      <c r="C20" s="131" t="s">
        <v>322</v>
      </c>
    </row>
    <row r="21" spans="1:3" ht="15.75" thickBot="1" x14ac:dyDescent="0.3">
      <c r="A21" s="1"/>
      <c r="B21" s="28"/>
      <c r="C21" s="69"/>
    </row>
    <row r="22" spans="1:3" ht="15.75" thickBot="1" x14ac:dyDescent="0.3">
      <c r="A22" s="180" t="s">
        <v>57</v>
      </c>
      <c r="B22" s="53" t="s">
        <v>134</v>
      </c>
      <c r="C22" s="131" t="s">
        <v>320</v>
      </c>
    </row>
    <row r="23" spans="1:3" ht="15.75" thickBot="1" x14ac:dyDescent="0.3">
      <c r="A23" s="181"/>
      <c r="B23" s="51" t="s">
        <v>142</v>
      </c>
      <c r="C23" s="131" t="s">
        <v>320</v>
      </c>
    </row>
    <row r="24" spans="1:3" ht="15.75" thickBot="1" x14ac:dyDescent="0.3">
      <c r="A24" s="181"/>
      <c r="B24" s="51" t="s">
        <v>143</v>
      </c>
      <c r="C24" s="131" t="s">
        <v>320</v>
      </c>
    </row>
    <row r="25" spans="1:3" ht="15.75" thickBot="1" x14ac:dyDescent="0.3">
      <c r="A25" s="181"/>
      <c r="B25" s="51" t="s">
        <v>144</v>
      </c>
      <c r="C25" s="131" t="s">
        <v>320</v>
      </c>
    </row>
    <row r="26" spans="1:3" ht="52.5" thickBot="1" x14ac:dyDescent="0.3">
      <c r="A26" s="181"/>
      <c r="B26" s="50" t="s">
        <v>287</v>
      </c>
      <c r="C26" s="131" t="s">
        <v>320</v>
      </c>
    </row>
    <row r="27" spans="1:3" ht="15.75" thickBot="1" x14ac:dyDescent="0.3">
      <c r="A27" s="181"/>
      <c r="B27" s="50" t="s">
        <v>139</v>
      </c>
      <c r="C27" s="131" t="s">
        <v>320</v>
      </c>
    </row>
    <row r="28" spans="1:3" ht="15.75" thickBot="1" x14ac:dyDescent="0.3">
      <c r="A28" s="181"/>
      <c r="B28" s="50" t="s">
        <v>82</v>
      </c>
      <c r="C28" s="131" t="s">
        <v>320</v>
      </c>
    </row>
    <row r="29" spans="1:3" ht="15.75" thickBot="1" x14ac:dyDescent="0.3">
      <c r="A29" s="181"/>
      <c r="B29" s="50" t="s">
        <v>137</v>
      </c>
      <c r="C29" s="131" t="s">
        <v>320</v>
      </c>
    </row>
    <row r="30" spans="1:3" ht="15.75" thickBot="1" x14ac:dyDescent="0.3">
      <c r="A30" s="182"/>
      <c r="B30" s="52" t="s">
        <v>145</v>
      </c>
      <c r="C30" s="131" t="s">
        <v>320</v>
      </c>
    </row>
    <row r="31" spans="1:3" ht="15.75" thickBot="1" x14ac:dyDescent="0.3">
      <c r="A31" s="1"/>
      <c r="B31" s="28"/>
      <c r="C31" s="69"/>
    </row>
    <row r="32" spans="1:3" ht="65.25" thickBot="1" x14ac:dyDescent="0.3">
      <c r="A32" s="5" t="s">
        <v>53</v>
      </c>
      <c r="B32" s="121" t="s">
        <v>288</v>
      </c>
      <c r="C32" s="131" t="s">
        <v>320</v>
      </c>
    </row>
    <row r="33" spans="1:3" ht="15.75" thickBot="1" x14ac:dyDescent="0.3">
      <c r="A33" s="1"/>
      <c r="B33" s="28"/>
      <c r="C33" s="69"/>
    </row>
    <row r="34" spans="1:3" ht="103.5" thickBot="1" x14ac:dyDescent="0.3">
      <c r="A34" s="180" t="s">
        <v>71</v>
      </c>
      <c r="B34" s="114" t="s">
        <v>280</v>
      </c>
      <c r="C34" s="131" t="s">
        <v>320</v>
      </c>
    </row>
    <row r="35" spans="1:3" ht="52.5" thickBot="1" x14ac:dyDescent="0.3">
      <c r="A35" s="181"/>
      <c r="B35" s="37" t="s">
        <v>289</v>
      </c>
      <c r="C35" s="131" t="s">
        <v>320</v>
      </c>
    </row>
    <row r="36" spans="1:3" ht="52.5" thickBot="1" x14ac:dyDescent="0.3">
      <c r="A36" s="182"/>
      <c r="B36" s="29" t="s">
        <v>290</v>
      </c>
      <c r="C36" s="131" t="s">
        <v>320</v>
      </c>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
  <sheetViews>
    <sheetView zoomScale="90" zoomScaleNormal="90" workbookViewId="0">
      <selection activeCell="E8" sqref="E8"/>
    </sheetView>
  </sheetViews>
  <sheetFormatPr defaultColWidth="11.42578125" defaultRowHeight="15" x14ac:dyDescent="0.25"/>
  <cols>
    <col min="1" max="1" width="5.140625" style="80" customWidth="1"/>
    <col min="2" max="2" width="62.85546875" style="80" customWidth="1"/>
    <col min="3" max="3" width="43.7109375" style="80" customWidth="1"/>
    <col min="4" max="4" width="8.7109375" style="81" customWidth="1"/>
    <col min="5" max="7" width="17.85546875" style="82" customWidth="1"/>
  </cols>
  <sheetData>
    <row r="1" spans="1:7" ht="29.1" customHeight="1" thickBot="1" x14ac:dyDescent="0.3">
      <c r="A1" s="189" t="s">
        <v>161</v>
      </c>
      <c r="B1" s="190"/>
      <c r="C1" s="190"/>
      <c r="D1" s="190"/>
      <c r="E1" s="190"/>
      <c r="F1" s="190"/>
      <c r="G1" s="191"/>
    </row>
    <row r="2" spans="1:7" ht="26.25" thickBot="1" x14ac:dyDescent="0.3">
      <c r="A2" s="7" t="s">
        <v>68</v>
      </c>
      <c r="B2" s="8" t="s">
        <v>33</v>
      </c>
      <c r="C2" s="8" t="s">
        <v>85</v>
      </c>
      <c r="D2" s="13" t="s">
        <v>34</v>
      </c>
      <c r="E2" s="16" t="s">
        <v>171</v>
      </c>
      <c r="F2" s="16" t="s">
        <v>174</v>
      </c>
      <c r="G2" s="17" t="s">
        <v>172</v>
      </c>
    </row>
    <row r="3" spans="1:7" ht="38.25" x14ac:dyDescent="0.25">
      <c r="A3" s="11">
        <v>1</v>
      </c>
      <c r="B3" s="12" t="s">
        <v>189</v>
      </c>
      <c r="C3" s="12" t="s">
        <v>297</v>
      </c>
      <c r="D3" s="14">
        <v>9</v>
      </c>
      <c r="E3" s="18">
        <f>F3/1.2</f>
        <v>35400</v>
      </c>
      <c r="F3" s="27">
        <v>42480</v>
      </c>
      <c r="G3" s="18">
        <f>F3*D3</f>
        <v>382320</v>
      </c>
    </row>
    <row r="4" spans="1:7" ht="25.5" x14ac:dyDescent="0.25">
      <c r="A4" s="9">
        <v>2</v>
      </c>
      <c r="B4" s="20" t="s">
        <v>190</v>
      </c>
      <c r="C4" s="21"/>
      <c r="D4" s="15">
        <v>9</v>
      </c>
      <c r="E4" s="18">
        <f t="shared" ref="E4:E10" si="0">F4/1.2</f>
        <v>4158.3333333333339</v>
      </c>
      <c r="F4" s="27">
        <v>4990</v>
      </c>
      <c r="G4" s="18">
        <f t="shared" ref="G4:G10" si="1">F4*D4</f>
        <v>44910</v>
      </c>
    </row>
    <row r="5" spans="1:7" x14ac:dyDescent="0.25">
      <c r="A5" s="9">
        <v>3</v>
      </c>
      <c r="B5" s="10" t="s">
        <v>303</v>
      </c>
      <c r="C5" s="21"/>
      <c r="D5" s="15">
        <v>9</v>
      </c>
      <c r="E5" s="18">
        <f t="shared" si="0"/>
        <v>270.83333333333337</v>
      </c>
      <c r="F5" s="27">
        <v>325</v>
      </c>
      <c r="G5" s="18">
        <f t="shared" si="1"/>
        <v>2925</v>
      </c>
    </row>
    <row r="6" spans="1:7" x14ac:dyDescent="0.25">
      <c r="A6" s="9">
        <v>4</v>
      </c>
      <c r="B6" s="10" t="s">
        <v>87</v>
      </c>
      <c r="C6" s="21"/>
      <c r="D6" s="15">
        <v>7</v>
      </c>
      <c r="E6" s="18">
        <f t="shared" si="0"/>
        <v>1340</v>
      </c>
      <c r="F6" s="27">
        <v>1608</v>
      </c>
      <c r="G6" s="18">
        <f t="shared" si="1"/>
        <v>11256</v>
      </c>
    </row>
    <row r="7" spans="1:7" x14ac:dyDescent="0.25">
      <c r="A7" s="9">
        <v>5</v>
      </c>
      <c r="B7" s="10" t="s">
        <v>75</v>
      </c>
      <c r="C7" s="21"/>
      <c r="D7" s="15">
        <v>7</v>
      </c>
      <c r="E7" s="18">
        <f t="shared" si="0"/>
        <v>4376.666666666667</v>
      </c>
      <c r="F7" s="27">
        <v>5252</v>
      </c>
      <c r="G7" s="18">
        <f t="shared" si="1"/>
        <v>36764</v>
      </c>
    </row>
    <row r="8" spans="1:7" ht="25.5" x14ac:dyDescent="0.25">
      <c r="A8" s="9">
        <v>6</v>
      </c>
      <c r="B8" s="10" t="s">
        <v>84</v>
      </c>
      <c r="C8" s="21"/>
      <c r="D8" s="15">
        <v>2</v>
      </c>
      <c r="E8" s="18">
        <f t="shared" si="0"/>
        <v>2942.5</v>
      </c>
      <c r="F8" s="27">
        <v>3531</v>
      </c>
      <c r="G8" s="18">
        <f t="shared" si="1"/>
        <v>7062</v>
      </c>
    </row>
    <row r="9" spans="1:7" x14ac:dyDescent="0.25">
      <c r="A9" s="64">
        <v>7</v>
      </c>
      <c r="B9" s="65" t="s">
        <v>156</v>
      </c>
      <c r="C9" s="66"/>
      <c r="D9" s="19">
        <v>9</v>
      </c>
      <c r="E9" s="18">
        <f t="shared" si="0"/>
        <v>54.166666666666671</v>
      </c>
      <c r="F9" s="27">
        <v>65</v>
      </c>
      <c r="G9" s="18">
        <f t="shared" si="1"/>
        <v>585</v>
      </c>
    </row>
    <row r="10" spans="1:7" ht="15.75" thickBot="1" x14ac:dyDescent="0.3">
      <c r="A10" s="64">
        <v>8</v>
      </c>
      <c r="B10" s="65" t="s">
        <v>158</v>
      </c>
      <c r="C10" s="66"/>
      <c r="D10" s="19">
        <v>9</v>
      </c>
      <c r="E10" s="18">
        <f t="shared" si="0"/>
        <v>18.333333333333336</v>
      </c>
      <c r="F10" s="27">
        <v>22</v>
      </c>
      <c r="G10" s="18">
        <f t="shared" si="1"/>
        <v>198</v>
      </c>
    </row>
    <row r="11" spans="1:7" ht="39.950000000000003" customHeight="1" thickBot="1" x14ac:dyDescent="0.3">
      <c r="A11" s="192" t="s">
        <v>173</v>
      </c>
      <c r="B11" s="193"/>
      <c r="C11" s="193"/>
      <c r="D11" s="193"/>
      <c r="E11" s="193"/>
      <c r="F11" s="193"/>
      <c r="G11" s="17">
        <f>SUM(G3:G10)</f>
        <v>486020</v>
      </c>
    </row>
  </sheetData>
  <mergeCells count="2">
    <mergeCell ref="A1:G1"/>
    <mergeCell ref="A11:F11"/>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8</vt:i4>
      </vt:variant>
    </vt:vector>
  </HeadingPairs>
  <TitlesOfParts>
    <vt:vector size="8" baseType="lpstr">
      <vt:lpstr>Info_opis predmetu zákazky</vt:lpstr>
      <vt:lpstr>Automobil_typ1_špecifikácia</vt:lpstr>
      <vt:lpstr>Zoznam doplnkov pre typ1</vt:lpstr>
      <vt:lpstr>Radiostanica_spec</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Martin Vlha</cp:lastModifiedBy>
  <cp:lastPrinted>2022-10-05T09:34:48Z</cp:lastPrinted>
  <dcterms:created xsi:type="dcterms:W3CDTF">2019-12-27T20:01:54Z</dcterms:created>
  <dcterms:modified xsi:type="dcterms:W3CDTF">2022-11-14T19:49:36Z</dcterms:modified>
</cp:coreProperties>
</file>