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martin.vlha@autods.local\TENDRE\UHCP nové\Nahrať\"/>
    </mc:Choice>
  </mc:AlternateContent>
  <xr:revisionPtr revIDLastSave="0" documentId="13_ncr:1_{3258E9B1-E4A4-419F-8ECA-1E87E0585DF7}" xr6:coauthVersionLast="47" xr6:coauthVersionMax="47" xr10:uidLastSave="{00000000-0000-0000-0000-000000000000}"/>
  <bookViews>
    <workbookView xWindow="2670" yWindow="3225" windowWidth="21600" windowHeight="11385" firstSheet="2" activeTab="2" xr2:uid="{00000000-000D-0000-FFFF-FFFF00000000}"/>
  </bookViews>
  <sheets>
    <sheet name="Info_opis predmetu zákazky" sheetId="11" r:id="rId1"/>
    <sheet name="Automobil_typ1_špecifikácia" sheetId="2" r:id="rId2"/>
    <sheet name="Zoznam doplnkov pre typ1" sheetId="3" r:id="rId3"/>
    <sheet name="Radiostanica_spec" sheetId="10" r:id="rId4"/>
    <sheet name="SET POLEPOV_spec" sheetId="4" r:id="rId5"/>
    <sheet name="VRZ_zostava1_spec" sheetId="5" r:id="rId6"/>
    <sheet name="VRZ_zostava2_spec" sheetId="6" r:id="rId7"/>
    <sheet name="štruktúrovaný rozpočet" sheetId="7"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7" l="1"/>
  <c r="G10" i="7"/>
  <c r="E4" i="7"/>
  <c r="E5" i="7"/>
  <c r="E6" i="7"/>
  <c r="E7" i="7"/>
  <c r="E8" i="7"/>
  <c r="E9" i="7"/>
  <c r="E3" i="7"/>
  <c r="G4" i="7"/>
  <c r="G5" i="7"/>
  <c r="G6" i="7"/>
  <c r="G7" i="7"/>
  <c r="G8" i="7"/>
  <c r="G9" i="7"/>
  <c r="G3" i="7"/>
  <c r="G11" i="7" l="1"/>
</calcChain>
</file>

<file path=xl/sharedStrings.xml><?xml version="1.0" encoding="utf-8"?>
<sst xmlns="http://schemas.openxmlformats.org/spreadsheetml/2006/main" count="552" uniqueCount="362">
  <si>
    <t>Karoséria</t>
  </si>
  <si>
    <t>Rázvor vozidla (mm)</t>
  </si>
  <si>
    <t>Svetlá výška vozidla (mm)</t>
  </si>
  <si>
    <t>Objem palivovej nádrže (l)</t>
  </si>
  <si>
    <t>Emisná norma</t>
  </si>
  <si>
    <t>Emisie CO2 kombinované podľa normy WLTP (g/km)</t>
  </si>
  <si>
    <t xml:space="preserve">Kombinovaná spotreba podľa normy WLTP (l / 100 km) </t>
  </si>
  <si>
    <t>Prevodovka</t>
  </si>
  <si>
    <t>Počet prevodových stupňov</t>
  </si>
  <si>
    <t>platná v dobe predkladania ponuky</t>
  </si>
  <si>
    <t>Ťažné lano</t>
  </si>
  <si>
    <t>Podložky na upevnenie tabuliek s evidenčným číslom</t>
  </si>
  <si>
    <t>Otáčkomer</t>
  </si>
  <si>
    <t>Palubný počítač</t>
  </si>
  <si>
    <t>Záruka začína plynúť odo dňa prevzatia tovaru kupujúcim (od dátumu predaja uvedeného na preberacom – odovzdávacom protokole).</t>
  </si>
  <si>
    <t>Asistent rozjazdu do kopca</t>
  </si>
  <si>
    <t>požiadavka na predmet zákazky/parameter</t>
  </si>
  <si>
    <t>požadovaná hodnota parametra</t>
  </si>
  <si>
    <t>5 (presne)</t>
  </si>
  <si>
    <t>Druh</t>
  </si>
  <si>
    <t xml:space="preserve">min. 6-stupňová </t>
  </si>
  <si>
    <t xml:space="preserve">všetky automobily musia byť nové, nepoužívané s údajom na počítadle km nie vyšším ako 40 km. </t>
  </si>
  <si>
    <t>Bezpečnosť</t>
  </si>
  <si>
    <t>požaduje sa</t>
  </si>
  <si>
    <t>Komfort</t>
  </si>
  <si>
    <t>Interiér/sedadlá</t>
  </si>
  <si>
    <t xml:space="preserve">Poťah sedadiel </t>
  </si>
  <si>
    <t>Iná výbava</t>
  </si>
  <si>
    <t>Farba automobilu</t>
  </si>
  <si>
    <t>výkon (kW/k)</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</si>
  <si>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</si>
  <si>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</si>
  <si>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</si>
  <si>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</si>
  <si>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</si>
  <si>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</si>
  <si>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Znak Policajného zboru kapota</t>
  </si>
  <si>
    <t>Nápis POLÍCIA čierny kapota</t>
  </si>
  <si>
    <t>Nápis POLÍCIA čierny reflexný bok</t>
  </si>
  <si>
    <t>Nápis POLÍCIA čierny matný (obrys) bok</t>
  </si>
  <si>
    <t>rozmery</t>
  </si>
  <si>
    <t>množstvo</t>
  </si>
  <si>
    <t>materiál</t>
  </si>
  <si>
    <t>farba</t>
  </si>
  <si>
    <t>reflexná fólia</t>
  </si>
  <si>
    <t>matná fólia</t>
  </si>
  <si>
    <t>čierna matná - RAL 9005</t>
  </si>
  <si>
    <t>fólia pre digitálnu tlač</t>
  </si>
  <si>
    <t>typ písma (font)</t>
  </si>
  <si>
    <t>Arial Black</t>
  </si>
  <si>
    <t>N/A</t>
  </si>
  <si>
    <t>rozloženie/umiestnenie</t>
  </si>
  <si>
    <t>zloženie zostavy</t>
  </si>
  <si>
    <t>súlad s predpismi</t>
  </si>
  <si>
    <t>vhodné pre motorové vozidlá s konštrukčnou rýchlosťou do 250 km/h,</t>
  </si>
  <si>
    <t>Svetelno-zvuková rampa</t>
  </si>
  <si>
    <t>Doplnkové svetelné výstražné zariadenia</t>
  </si>
  <si>
    <t>Požiadavky na Elektroniku</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</si>
  <si>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</si>
  <si>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požiadavky na svetelno-zvukovú rampu</t>
  </si>
  <si>
    <t>2.1</t>
  </si>
  <si>
    <t>2.2</t>
  </si>
  <si>
    <t>2.3</t>
  </si>
  <si>
    <t>2.4</t>
  </si>
  <si>
    <t>Typ (podľa Nariadenia EP a Rady EÚ 2018/858)</t>
  </si>
  <si>
    <t>počet dverí</t>
  </si>
  <si>
    <t>Palivo</t>
  </si>
  <si>
    <t>Elektricky ovládané s vyhrievané vonkajšie spätné zrkadlá</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</si>
  <si>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</si>
  <si>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</si>
  <si>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Svetelné a zvukové výstražné zariadenie s určením pre Políciu SR (zostava 1) - technická špecifikácia</t>
  </si>
  <si>
    <t>iné požiadavky</t>
  </si>
  <si>
    <t>Požiadavky na doplnkové svetelné výstražné zariadenia</t>
  </si>
  <si>
    <t>Svetelný maják</t>
  </si>
  <si>
    <t>Svetelné a zvukové výstražné zariadenie pre skrytú montáž s určením pre Políciu SR (zostava 2) - technická špecifikácia</t>
  </si>
  <si>
    <t>Svetelné a zvukové výstražné zariadenie s určením pre Políciu SR (zostava 1)</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</si>
  <si>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</si>
  <si>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</si>
  <si>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</si>
  <si>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</si>
  <si>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</si>
  <si>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r>
      <rPr>
        <b/>
        <sz val="10"/>
        <color theme="1"/>
        <rFont val="Arial Narrow"/>
        <family val="2"/>
      </rPr>
      <t>Iné požiadavky:</t>
    </r>
    <r>
      <rPr>
        <sz val="10"/>
        <color theme="1"/>
        <rFont val="Arial Narrow"/>
        <family val="2"/>
      </rPr>
      <t xml:space="preserve"> </t>
    </r>
  </si>
  <si>
    <t>možnosť rýchlej zmeny výstražných tónov (minimálne 2 tónov)</t>
  </si>
  <si>
    <t>podľa technickej špecifikácie v hárku "SET POLEPOV_spec" vrátena montáže</t>
  </si>
  <si>
    <t>Svetelné a zvukové výstražné zariadenie pre skrytú montáž s určením pre Políciu SR (zostava 2)</t>
  </si>
  <si>
    <t>poznámka</t>
  </si>
  <si>
    <t>skutočná hodnota parametra ponúkaného riešenia (ak nie je uvedené inak uchádzač uvedie slovo "áno" ak ponúkané parameter spĺňa)</t>
  </si>
  <si>
    <t>Set polepov na automobil (označenie príslušnosti vozidla k Policajnému zboru SR)</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</si>
  <si>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</si>
  <si>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</si>
  <si>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Sada originálnych gumených rohoží na podlahu (koberčeky sa nepožadujú)</t>
  </si>
  <si>
    <t>ovládacia jednotka na ovládanie všetkých požadovaných funkcií a komponentov zostavy</t>
  </si>
  <si>
    <t>všetkých štyroch kolies</t>
  </si>
  <si>
    <t xml:space="preserve">Pohon </t>
  </si>
  <si>
    <t>Asistent pre zjazd z kopca</t>
  </si>
  <si>
    <t>Všeobecné požiadavky</t>
  </si>
  <si>
    <t>vznetový</t>
  </si>
  <si>
    <t>diesel</t>
  </si>
  <si>
    <t>Maximálna brodivosť (mm)</t>
  </si>
  <si>
    <t>Prejazdový uhol (°)</t>
  </si>
  <si>
    <t>Nájazdový uhol vzadu (°)</t>
  </si>
  <si>
    <t>Asistent núdzového brzdenia</t>
  </si>
  <si>
    <t>Systém rozjazdu na klzkom povrchu</t>
  </si>
  <si>
    <t>Elektronická trakčná kontrola</t>
  </si>
  <si>
    <t>Povinná výstroj a výbava stanovená pre daný druh vozidla (v zmysle zákona č. 106/2018 Z.z., resp. vyhlášky č. 134/2018 Z. z.) - homologizovaný prenosný výstražný trojuholník, rezervné koleso - plnohodnotná rezerva, lekárnička)</t>
  </si>
  <si>
    <t>Duralové kryty podvozku s hrúbkou min. 4 mm</t>
  </si>
  <si>
    <t>Zvýšené sanie do výšky strechy vozidla</t>
  </si>
  <si>
    <t>2.6</t>
  </si>
  <si>
    <r>
      <t xml:space="preserve">Svetelné a zvukové výstražné zariadenie </t>
    </r>
    <r>
      <rPr>
        <b/>
        <u/>
        <sz val="10"/>
        <color rgb="FF000000"/>
        <rFont val="Arial Narrow"/>
        <family val="2"/>
        <charset val="238"/>
      </rPr>
      <t>pre skrytú montáž</t>
    </r>
    <r>
      <rPr>
        <b/>
        <sz val="10"/>
        <color rgb="FF000000"/>
        <rFont val="Arial Narrow"/>
        <family val="2"/>
        <charset val="238"/>
      </rPr>
      <t xml:space="preserve"> s určením pre Políciu SR (zostava 2)</t>
    </r>
  </si>
  <si>
    <t xml:space="preserve">min. 70 l                           </t>
  </si>
  <si>
    <t>Airbag vodiča a spolujazdca</t>
  </si>
  <si>
    <t>Tempomat a obmedzovač rýchlosti</t>
  </si>
  <si>
    <t>všetky automobily musia byť rovnaký model kategórie N</t>
  </si>
  <si>
    <t xml:space="preserve">min. 3000 mm                   </t>
  </si>
  <si>
    <t>BE - pick up (double cab s oddeleným nákladným priestorom)</t>
  </si>
  <si>
    <t>ABS a rozdeľovač brzdového účinku</t>
  </si>
  <si>
    <t>Protiprekĺzový systém s obmedzením výkonu motora</t>
  </si>
  <si>
    <t>Elektronický stabilizačný systém</t>
  </si>
  <si>
    <t>Predné svetlomety do hmly</t>
  </si>
  <si>
    <t>Výškovo a pozdĺžne nastaviteľný volant</t>
  </si>
  <si>
    <t>Lakťová opierka vpredu s odkladacím priestorom</t>
  </si>
  <si>
    <t>Centrálne zamykanie s diaľkovým ovládaním</t>
  </si>
  <si>
    <t>Elektrické ovládanie okien vpredu a vzadu</t>
  </si>
  <si>
    <t>Osvetlenie interiéru</t>
  </si>
  <si>
    <t xml:space="preserve">2x integrovaná zásuvka USB pre dobíjanie elektrických zariadení v priestore medzi vodičom a spolujazdcom (dostupné aj po montáži doplnkovej výbavy). Riešenie redukciou nie je prípustné. USB zásuvka vzadu. </t>
  </si>
  <si>
    <t>12V zásuvka v priestore medzi vodičom a spolujazdcom</t>
  </si>
  <si>
    <t>Rádio + anténa a repro sústava pre ozvučenie vozidla + Bluetooth + USB</t>
  </si>
  <si>
    <t>Ovládacia časť s elektronikou</t>
  </si>
  <si>
    <t>vymeniteľnosť náhradných dielov</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</si>
  <si>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</si>
  <si>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všetky komponenty rampy musí byť vyrobené z nekorodujúceho materiálu</t>
  </si>
  <si>
    <t>celá konštrukcia rampy musí byť vodotesná v zmysle homologizačného predpisu EHK č. 65</t>
  </si>
  <si>
    <t>kryty rampy musia byť polykarbonátové, nárazuvzdorné s vysokou pevnosťou, odolné voči poveternostným vplyvom, mrazuvzdorné, s tvarovou, materiálovou a farebnou stálosťou a odolnosťou proti UV žiareniu</t>
  </si>
  <si>
    <t>minimálny výkon 100W a minimálnym akustickým tlakom (pri menovitom výkone 100W a vzdialenosti 1m od zdroja) 120dB v režime použitia sirény.</t>
  </si>
  <si>
    <t>zosilňovač</t>
  </si>
  <si>
    <t>možnosť nastavenia hlasitosti s využitím maximálneho výkonu zariadenia bez skresľovania znižujúceho zrozumiteľnosť alebo sklonu k akustickej väzbe</t>
  </si>
  <si>
    <t>možnosť nezávislého ovládania zadnej časti svetelnej rampy bez použitia zvukového signálu počas jazdy vozidla v kolóne</t>
  </si>
  <si>
    <t xml:space="preserve">stabilita parametrov výstražných tónov </t>
  </si>
  <si>
    <t>blokovanie funkcie výstražných tónov pri nefunkčnej svetelnej časti rampy</t>
  </si>
  <si>
    <t>napájanie podľa palubnej siete vozidla</t>
  </si>
  <si>
    <t>všeobecné požiadavky na zostavu</t>
  </si>
  <si>
    <t>magnetické uchytenie. Musí zabezpečovať použitie pri prevádzkovej rýchlosti vozidla do 250 km/hod</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</si>
  <si>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</si>
  <si>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</si>
  <si>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</si>
  <si>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blokovanie funkcie výstražných tónov pri nefunkčnom svetelnom výstražnom zariadení</t>
  </si>
  <si>
    <t xml:space="preserve">min. 4 </t>
  </si>
  <si>
    <t>Požiadavky na svetelné výstražné zariadenia</t>
  </si>
  <si>
    <t>Dĺžka nákladného priestoru</t>
  </si>
  <si>
    <t>min. 1500 mm</t>
  </si>
  <si>
    <t xml:space="preserve">Šírka nákladného priestoru </t>
  </si>
  <si>
    <t>min. 460 mm</t>
  </si>
  <si>
    <t>min. 600 mm</t>
  </si>
  <si>
    <t xml:space="preserve">min. 28 ° </t>
  </si>
  <si>
    <t xml:space="preserve">min. 23 ° </t>
  </si>
  <si>
    <t xml:space="preserve">min. 22 ° </t>
  </si>
  <si>
    <t>Kompresor na 12 V</t>
  </si>
  <si>
    <t>kompaktné prevedenie vhodné na prepravu vo vozidle, bezolejový, do 12V zásuvky, min.plniaci tlak 10 bar, meranie a zobrazenie tlaku, dĺžka napájacieho kábla min. 3 m, flexibilná vzduchová hadica min. 0,5 m s konektorom na hustenie pneumatík</t>
  </si>
  <si>
    <t>Štartovacie káble</t>
  </si>
  <si>
    <r>
      <rPr>
        <b/>
        <sz val="10"/>
        <color theme="1"/>
        <rFont val="Arial Narrow"/>
        <family val="2"/>
        <charset val="238"/>
      </rPr>
      <t>podľa technickej špecifikácie v hárku "VRZ_zostava1_spec" vrátane montáže.</t>
    </r>
    <r>
      <rPr>
        <sz val="10"/>
        <color theme="1"/>
        <rFont val="Arial Narrow"/>
        <family val="2"/>
        <charset val="238"/>
      </rPr>
      <t xml:space="preserve"> Kompatibilné s ponúkaným automobilom</t>
    </r>
  </si>
  <si>
    <r>
      <rPr>
        <b/>
        <sz val="10"/>
        <color theme="1"/>
        <rFont val="Arial Narrow"/>
        <family val="2"/>
        <charset val="238"/>
      </rPr>
      <t>podľa technickej špecifikácie v hárku "VRZ_zostava2_spec" vrátane montáže.</t>
    </r>
    <r>
      <rPr>
        <sz val="10"/>
        <color theme="1"/>
        <rFont val="Arial Narrow"/>
        <family val="2"/>
        <charset val="238"/>
      </rPr>
      <t xml:space="preserve"> Kompatibilné s ponúkaným automobilom</t>
    </r>
  </si>
  <si>
    <t>Štrukturovaný rozpočet</t>
  </si>
  <si>
    <t>horná hranica údaju max. 13,00 l / 100 km</t>
  </si>
  <si>
    <t>2.5</t>
  </si>
  <si>
    <t>Klimatizácia</t>
  </si>
  <si>
    <t>min. manuálna</t>
  </si>
  <si>
    <t>Motor a pohon</t>
  </si>
  <si>
    <t>Kotúčové brzdy vpredu a minimálne bubnové vzadu</t>
  </si>
  <si>
    <t>horná hranica údaju max. 280 g/km</t>
  </si>
  <si>
    <t>Výškovo a pozdĺžne nastaviteľné sedadlo vodiča a pozdĺžne nastaviteľné sedadlo spolujazdca</t>
  </si>
  <si>
    <t>12V zásuvka v nákladnom priestore</t>
  </si>
  <si>
    <r>
      <t xml:space="preserve">jednotková cena v eur </t>
    </r>
    <r>
      <rPr>
        <b/>
        <sz val="10"/>
        <color rgb="FFFF0000"/>
        <rFont val="Arial Narrow"/>
        <family val="2"/>
      </rPr>
      <t>bez DPH</t>
    </r>
  </si>
  <si>
    <r>
      <t xml:space="preserve">celková cena v eur </t>
    </r>
    <r>
      <rPr>
        <b/>
        <sz val="10"/>
        <color rgb="FFFF0000"/>
        <rFont val="Arial Narrow"/>
        <family val="2"/>
      </rPr>
      <t>s DPH</t>
    </r>
  </si>
  <si>
    <r>
      <t xml:space="preserve">Celková cena za predmet zákazky v eur </t>
    </r>
    <r>
      <rPr>
        <b/>
        <sz val="10"/>
        <color rgb="FFFF0000"/>
        <rFont val="Arial Narrow"/>
        <family val="2"/>
      </rPr>
      <t>s DPH</t>
    </r>
  </si>
  <si>
    <r>
      <t xml:space="preserve">jednotková cena v eur </t>
    </r>
    <r>
      <rPr>
        <b/>
        <sz val="10"/>
        <color rgb="FFFF0000"/>
        <rFont val="Arial Narrow"/>
        <family val="2"/>
      </rPr>
      <t>s DPH</t>
    </r>
  </si>
  <si>
    <t>automatická (s možnosťou manuálneho radenia)</t>
  </si>
  <si>
    <t>Výška bočníc ložnej plochy</t>
  </si>
  <si>
    <t>Nájazdový uhol vpredu (°)</t>
  </si>
  <si>
    <t>Terénne pneumatiky  s označením M/T (mud terrain) celoročné v počte 5 ks na diskoch (4ks sada, 1 ks plnohodnotná rezerva) kompatibilné s automobilom priemer min. 17"</t>
  </si>
  <si>
    <t xml:space="preserve">Navijak (vpredu). Možnosť diaľkového ovládania, nosnosť min. 5400 kg, lano zo syntetických materiálov, dĺžka lana min. 30 m. Príslušenstvo k navijáku: brašňa; 1 pár kožených rukavíc veľkosť XL; 1 ks kladka 8T; 2 ks strmeň 4,75 T; 1 ks gurtňa 6M 2T/14T; 1 ks gurtňa 3M 2T/14T; </t>
  </si>
  <si>
    <t>Servis - náklady na výrobcom predpísanú údržbu (pravidelné servisné prehliadky podľa pokynov výrobcu, materiál + cena normovanej práce v autorizovanom servise)  min. 5 rokov / min. 150 000 km  (uplatniteľný v ktoromkoľvek autorizovanom servisnom stredisku)</t>
  </si>
  <si>
    <t>parkovacie senzory vzadu alebo cúvacia kamera</t>
  </si>
  <si>
    <t>min. 230 mm</t>
  </si>
  <si>
    <t>Uzávierka zadného diferenciálu</t>
  </si>
  <si>
    <t>min. predné, bočné a hlavové pre vodiča a spolujazdca</t>
  </si>
  <si>
    <t>Airbagy</t>
  </si>
  <si>
    <t>požaduje sa (nepožaduje sa v prípade, ak uchádzač ponúkne automobil, ktorého predné svetlomety svojou konštrukciou, riadením distribúcie svetelného lúča a svojim umiestnením plnohodnotne plnia funkciu predných svetlometov do hmly)</t>
  </si>
  <si>
    <t>Ťažné zariadenie - min. kapacita 3 tony s 13 pinovou elektroinštaláciou a redukciou z 13 pin na 7 pin</t>
  </si>
  <si>
    <t>Tmavé fólie</t>
  </si>
  <si>
    <t xml:space="preserve">Terénny úžitkový automobil - Pick-up pre ÚHCP typ 1		</t>
  </si>
  <si>
    <t>Servis (pravidelné servisné prehliadky podľa pokynov výrobcu) na vozidlo typ 1 min. 5 rokov / min. 150 000 km</t>
  </si>
  <si>
    <r>
      <rPr>
        <b/>
        <sz val="10"/>
        <color theme="1"/>
        <rFont val="Arial Narrow"/>
        <family val="2"/>
      </rPr>
      <t>2x nezávislé vyhľadávacie bočné biele LED svetlá</t>
    </r>
    <r>
      <rPr>
        <sz val="10"/>
        <color theme="1"/>
        <rFont val="Arial Narrow"/>
        <family val="2"/>
      </rPr>
      <t xml:space="preserve"> s výkonom min. 400 lm (každé) vytvárajúcimi sústredený </t>
    </r>
    <r>
      <rPr>
        <sz val="10"/>
        <color theme="1"/>
        <rFont val="Arial Narrow"/>
        <family val="2"/>
        <charset val="238"/>
      </rPr>
      <t>svetelný bod</t>
    </r>
    <r>
      <rPr>
        <sz val="10"/>
        <color theme="1"/>
        <rFont val="Arial Narrow"/>
        <family val="2"/>
      </rPr>
      <t>, s nezávislým ovládaním ľavej alebo pravej strany s možnosťou zapnutia aj bez chodu rampy, uložené pod polykarbonátovým krytom na ľavej a pravej strane rampy</t>
    </r>
  </si>
  <si>
    <t>Požiadavky na Ovládaciu časť s elektronikou</t>
  </si>
  <si>
    <t>mikrofón integrovaný do ovládacej jednotky.</t>
  </si>
  <si>
    <t xml:space="preserve">vypínanie zadnej časti svetelnej rampy </t>
  </si>
  <si>
    <t xml:space="preserve">vizuálna kontrola správnej funkcie svetelnej časti rampy kontrolkou na ovládacom panely </t>
  </si>
  <si>
    <t>možnosť pripojenia rádiostaníc používaných v rezorte MV SR do výstupu rozhlasového zariadenia (MATRA, MOTOROLA)</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</si>
  <si>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</si>
  <si>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 xml:space="preserve">min. 110 kW       </t>
  </si>
  <si>
    <t>min. 1470 mm</t>
  </si>
  <si>
    <t>vyhrievané predné sedadlá</t>
  </si>
  <si>
    <t>Terénny úžitkový automobil - Pick-up pre ÚHCP verzia 1</t>
  </si>
  <si>
    <t>Automobily musia byť z aktuálneho modelového portfólia výrobcu a nesmú byť vyrobené viac ako 10 mesiacov pred momentom dodania</t>
  </si>
  <si>
    <r>
      <t>Poťahy predných sedadiel vrátane hlavových opierok na prednej strane sedačiek musia byť zo zosilneného materiálu (min. 3mm), ktorý zabezpečí maximálnu ochranu exponovaných častí sedadiel pred znečistením a mechanickým poškodením vznikajúcim pri častom nasadaní a vysadaní so špeciálnou výstrojou a výzbrojou pripevnenou na stehnách alebo páse  policajta (napr. eko koža). Stredná sedacia a opieracia časť predných sedadiel z textilného materiálu, ktorý okrem požadovaných vlastností zabezpečí dostatočnú priedušnosť a tepelný komfort v zimnom období. Zadné sedadlá z odolného ľahko čistiteľného nenasiakavého materiálu, ktorý zabezpečí ochranu sedadiel pred znečistením eskortovanou osobou. 
(Poťahy sedadiel musia zabezpečiť ochranu predných sedadiel pred mechanickým poškodením, ktoré vzniká pri nasadaní a vysadaní posádky vozidla s policajnou výstrojou a výzbrojou ako napr. služobná zbraň s puzdrom, zásobníky na zbraň s puzdrom, služobné ptá s puzdrom a pod.. Materiál poťahov musí byť nenasiakavý a musí umožňovať  ľahkú údržbu počas celej doby životnosti čistením, bez špeciálnych čistiacich prostriedkov. Možnosť ich úplnej demontáže a dôkladného vyčistenia alebo výmeny v prípade nadmerného znečistenia či poškodenia. Vyrobené z hygienicky nezávadných bezzápachových materiálov určených pre vozidlá využívané v nepretržitej prevádzke. Materiál a vyhotovenie zaisťujúce dlhú životnosť poťahov bez vizuálnych zmien. Požaduje sa zachovanie funkčnosti všetkých mechanických prvkov a ovládania sedadiel. Materiál a vyhotovenie zamedzujúce posuvu či krčeniu poťahov.
Požaduje sa zachovanie funkčnosti všetkých airbagov bez obmedzenia. Požaduje sa zachovanie bezpečnosti použitím nehorľavých materiálov. Možnosť umiestnenia loga výrobcu povolené len po predchádzajúcom posúdení rozmerov a miesta umiestnenia na základe písomného súhlasu obstarávateľa tak aby umiestnenie loga nenarúšalo  celkový vizuál a vzhľad policajného vozidla</t>
    </r>
    <r>
      <rPr>
        <sz val="10"/>
        <color theme="1"/>
        <rFont val="Arial Narrow"/>
        <family val="2"/>
      </rPr>
      <t>. (Po dodaní vozidiel je predávajúci povinný na vyžiadanie kupujúceho bezodkladne predložiť kupujúcemu certifikáty preukazujúce splnenie uvedených vlastností poťahov).</t>
    </r>
  </si>
  <si>
    <t>držiak rádiobloku "BER"</t>
  </si>
  <si>
    <t>držiak ovládacieho panela</t>
  </si>
  <si>
    <t>držiak mikrotelefónu</t>
  </si>
  <si>
    <t xml:space="preserve">externý reproduktor (4-8 ohm a 10W) </t>
  </si>
  <si>
    <t>anténa s montážou na strechu vozidla (v prípade skrytej inštalácie: anténa na umiestnenie pod plastové nárazníky, tzv. bumper anténa), UHF (380-420MHz), zaťažiteľnosť  min.10W, koaxiálny kábel: RG-58 alebo ekvivalent potrebnej dĺžky, konektor FMA s ukončením TNC.</t>
  </si>
  <si>
    <t>prepojovacia kabeláž</t>
  </si>
  <si>
    <t>Vymedzenie priestoru vo vozidle pre umiestnenie a upevnenie rádiostanice/rádiostaníc (manipulácia s ovládacími prvkami rádiostanice musí byť ľahko dostupná z miesta vodiča a spolujazdca), </t>
  </si>
  <si>
    <t>Montáž kabeláže a napájania rádiostanice/rádiostaníc, </t>
  </si>
  <si>
    <t>Umiestnenie, upevnenie a pripojenie vozidlovej antény rádiostanice/rádiostaníc</t>
  </si>
  <si>
    <t>Umiestnenie držiaku ovládacieho panela na prístrojovej doske vozidla v jej strednej časti tak, aby bola v dosahu vodiča i spolujazdca. Namontovaný ovládací panel rádiostanice nesmie prekážať airbagu vozidla.</t>
  </si>
  <si>
    <t>Montáž celej kabeláže tak, aby nedochádzalo k poškodeniu kabeláže ani rádiobloku.</t>
  </si>
  <si>
    <t>Konkrétne umiestnenie komponentov a ovládacích prvkov upresní objednávateľ podľa typu dodaného vozidla.</t>
  </si>
  <si>
    <t>Vypracovanie montážneho predpisu (cca 15 viazaných plnofarebných strán s textom) podľa podmienok uvedených v zmluve. </t>
  </si>
  <si>
    <t>podľa technickej špecifikácie v hárku "Radiostanica_spec" vrátena montáže</t>
  </si>
  <si>
    <t>Set polepov (označenie príslušnosti vozidla k Policajnému zboru SR) - technická špecifikácia</t>
  </si>
  <si>
    <t>Pás modro žltý predná kapota</t>
  </si>
  <si>
    <r>
      <t xml:space="preserve">Nápis POLÍCIA </t>
    </r>
    <r>
      <rPr>
        <b/>
        <sz val="10"/>
        <rFont val="Arial Narrow"/>
        <family val="2"/>
        <charset val="238"/>
      </rPr>
      <t>čierny/biely</t>
    </r>
    <r>
      <rPr>
        <b/>
        <sz val="10"/>
        <rFont val="Arial Narrow"/>
        <family val="2"/>
      </rPr>
      <t xml:space="preserve"> vzadu</t>
    </r>
  </si>
  <si>
    <t>Nápis 158 čierny matný</t>
  </si>
  <si>
    <t>Pás horizontálny modrý boky</t>
  </si>
  <si>
    <t>Pás modro žltý šikmý vertikálny boky</t>
  </si>
  <si>
    <t>Pás modro žltý vzadu na 5. dverách a nárazníku</t>
  </si>
  <si>
    <r>
      <t xml:space="preserve">Nápis </t>
    </r>
    <r>
      <rPr>
        <b/>
        <sz val="10"/>
        <rFont val="Calibri"/>
        <family val="2"/>
        <charset val="238"/>
      </rPr>
      <t>#</t>
    </r>
    <r>
      <rPr>
        <b/>
        <sz val="10"/>
        <rFont val="Arial Narrow"/>
        <family val="2"/>
      </rPr>
      <t>POLICIASR čierny matný bok</t>
    </r>
  </si>
  <si>
    <t>kruh o priemere min. 25 cm (pokiaľ nie je inak dohodnuté s objednávateľom)</t>
  </si>
  <si>
    <t>minimálna dĺžka nápisu 75 cm (pokiaľ nie je inak dohodnuté s objednávateľom)</t>
  </si>
  <si>
    <t>šírka pásu nesmie mať menej, ako 15 cm (pokiaľ nie je inak dohodnuté s objednávateľom)</t>
  </si>
  <si>
    <t>minimálna dĺžka 95 cm (pokiaľ nie je inak dohodnuté s objednávateľom)</t>
  </si>
  <si>
    <t>minimálna dĺžka 100 cm (pokiaľ nie je inak dohodnuté s objednávateľom)</t>
  </si>
  <si>
    <t>minimálna dĺžka 30 cm (ak je to priestorovo možné)</t>
  </si>
  <si>
    <t>minimálna dĺžka 20 cm (pokiaľ nie je inak dohodnuté s objednávateľom)</t>
  </si>
  <si>
    <t>výška pásu nesmie mať menej, ako 15 cm (pokiaľ nie je inak dohodnuté s objednávateľom)</t>
  </si>
  <si>
    <t>šírka pásu nesmie mať menej, ako 15 cm (pokiaľ nie je inak dohodnuté s objednávateľom).</t>
  </si>
  <si>
    <t>výška min. 20 cm (ak je to priestorovo možné)
dĺžka - celá širka 5. dverí resp zadná časť nárazníka</t>
  </si>
  <si>
    <t>minimálna dĺžka 40 cm</t>
  </si>
  <si>
    <t>v strede na prednej kapote vozidla medzi nápisom POLÍCIA a čelným sklom podľa vzorového vyobrazenia označenia.</t>
  </si>
  <si>
    <t>v strede prednej kapoty vozidla medzi predným okrajom kapoty a znakom Policajného zboru podľa vzorového vyobrazenia označenia</t>
  </si>
  <si>
    <t>pozdĺž celej prednej línie kapoty podľa vzorového vyobrazenia označenia.</t>
  </si>
  <si>
    <r>
      <t xml:space="preserve">na boku vozidla po  ďlžke </t>
    </r>
    <r>
      <rPr>
        <sz val="10"/>
        <rFont val="Arial Narrow"/>
        <family val="2"/>
        <charset val="238"/>
      </rPr>
      <t xml:space="preserve">predných </t>
    </r>
    <r>
      <rPr>
        <sz val="10"/>
        <rFont val="Arial Narrow"/>
        <family val="2"/>
      </rPr>
      <t>bočných dverí podľa vzorového vyobrazenia označenia.</t>
    </r>
  </si>
  <si>
    <t>umiestnený pod "Nápis POLÍCIA čierny reflexný bok" tak, aby tvoril obrys tohto nápisu</t>
  </si>
  <si>
    <t>vo vrchnej ľavej časti zadných dverí (ak to tvar a členitosť 5. dverí umožňuje) Alternatívne umiestnenie po odsúhlasení objednávateľom v stredovej osi.</t>
  </si>
  <si>
    <t>na zadnej bočnej časti vozidla na C slĺpiku v úrovni okien</t>
  </si>
  <si>
    <t>v línii svetlometov pod bočnými oknam podľa vzorového vyobrazenia označenia</t>
  </si>
  <si>
    <t>podľa vzorového vyobrazenia označenia</t>
  </si>
  <si>
    <t xml:space="preserve">na 5. dverách v priestore nad evidenčným číslom a vrchnou hranou 5. dverí a v priestore pod evidenčným číslom na nárazniku resp. spodnej časti 5. dverí </t>
  </si>
  <si>
    <t>na boku vozidla  v dolnej časti predných dverí alternatívne v zadnej bočnej časti (umiestnenie odsúhlasí objednávateľ podľa typu vozidla)</t>
  </si>
  <si>
    <t>biela s potlačou</t>
  </si>
  <si>
    <t>modrá reflexná - RAL približne 5017 a žltá reflexná - RAL približne 1026</t>
  </si>
  <si>
    <t>čierna reflexná - RAL-9005</t>
  </si>
  <si>
    <r>
      <t>biela matná RAL 9016 v prípade umiestnenia na modrom podklade alebo čierna</t>
    </r>
    <r>
      <rPr>
        <sz val="10"/>
        <rFont val="Arial Narrow"/>
        <family val="2"/>
      </rPr>
      <t xml:space="preserve"> matná - RAL 9005 v prípade umiestnenia na žltom podklade</t>
    </r>
  </si>
  <si>
    <t>modrá reflexná - RAL približne 5017</t>
  </si>
  <si>
    <r>
      <t xml:space="preserve">vlastný návrh riešenia </t>
    </r>
    <r>
      <rPr>
        <sz val="10"/>
        <color theme="1"/>
        <rFont val="Arial Narrow"/>
        <family val="2"/>
      </rPr>
      <t>/uchádzač uvedenie vlastnosti použitého materiálu v rozsahu výrobcu materiálu (napr. 3M) a typu materiálu a farbu materiálu/</t>
    </r>
  </si>
  <si>
    <t>Set polepov bude na vozidle rozmiestnený v súlade s vzorovým vyobrazením označennia príslušnosti k Policajnému zboru uvedeného na priloženom obrázku.</t>
  </si>
  <si>
    <t>Vzorové vyobrazenie označenia</t>
  </si>
  <si>
    <r>
      <rPr>
        <b/>
        <sz val="10"/>
        <rFont val="Arial Narrow"/>
        <family val="2"/>
        <charset val="238"/>
      </rPr>
      <t>Vlastnosti použitého materiálu - Modrá reflexná fólia:</t>
    </r>
    <r>
      <rPr>
        <sz val="10"/>
        <rFont val="Arial Narrow"/>
        <family val="2"/>
        <charset val="238"/>
      </rPr>
      <t xml:space="preserve">
1. Fólia určená na použitie na vozidlách musí byť vyrobená z vysokokvalitného jednovrstvového reflexného materiálu, čo najviac prispôsobiteľného tvarovovo zložitým povrchom karosérie, čo umožní v maximálnej miere obmedzenie segmentácie fólie. Materiál musí mať vysokú reflexivitu minimálne 14 cd/lx.m</t>
    </r>
    <r>
      <rPr>
        <vertAlign val="superscript"/>
        <sz val="10"/>
        <rFont val="Arial Narrow"/>
        <family val="2"/>
        <charset val="238"/>
      </rPr>
      <t>2</t>
    </r>
    <r>
      <rPr>
        <sz val="10"/>
        <rFont val="Arial Narrow"/>
        <family val="2"/>
        <charset val="238"/>
      </rPr>
      <t xml:space="preserve"> pri pozorovacom uhle 0,33° a vstupnom uhle 5°, 
2. Fólia musí byť na vozidlo aplikovaná v súlade s požiadavkami výrobcu. 
3. Fólia musí spĺňať podmienky podľa predpisu Európskej hospodárskej komisie Organizácie Spojených národov (EHK OSN) č. 104 – Jednotné ustanovenia o typovom schvaľovaní odrazových označení pre vozidlá kategórie M, N a O. 
4. Záruka po aplikácii vo vertikálnej polohe na karosérii vozidla musí byť minimálne 7 rokov.                                                                         
5. Odtieň farby musí zodpovedať referenčnej vzorke, ktorá je k nahľiadnutiu u objednávateľa/kupujúceho (kód modrej farby približne zodpovedá RAL 5017)</t>
    </r>
  </si>
  <si>
    <r>
      <rPr>
        <b/>
        <sz val="10"/>
        <rFont val="Arial Narrow"/>
        <family val="2"/>
        <charset val="238"/>
      </rPr>
      <t>Vlastnosti použitého materiálu - Žltá reflexná fólia:</t>
    </r>
    <r>
      <rPr>
        <sz val="10"/>
        <rFont val="Arial Narrow"/>
        <family val="2"/>
        <charset val="238"/>
      </rPr>
      <t xml:space="preserve">
1. Fólia určená na použitie na vozidlách musí byť vyrobená z vysokokvalitného jednovrstvového reflexného materiálu, čo najviac prispôsobiteľného tvarovovo zložitým povrchom karosérie,čo umožní v maximálnej miere obmedzenie segmentácie fólie. Materiál musí mať vysokú reflexivitu minimálne 200 cd/lx.m</t>
    </r>
    <r>
      <rPr>
        <vertAlign val="superscript"/>
        <sz val="10"/>
        <rFont val="Arial Narrow"/>
        <family val="2"/>
        <charset val="238"/>
      </rPr>
      <t>2</t>
    </r>
    <r>
      <rPr>
        <sz val="10"/>
        <rFont val="Arial Narrow"/>
        <family val="2"/>
        <charset val="238"/>
      </rPr>
      <t xml:space="preserve"> pri pozorovacom uhle 0,33° a vstupnom uhle 5°, 
2. Fólia musí byť na vozidlo aplokovaná v súlade s požiadavkami výrobcu 
3. Fólia musí spĺňať podmienky podľa predpisu Európskej hospodárskej komisie Organizácie Spojených národov (EHK OSN) č. 104 – Jednotné ustanovenia o typovom schvaľovaní odrazových označení pre vozidlá kategórie M, N a O. 
4. Záruka po aplikácii vo vertikálnej polohe na karosérii vozidla musí byť minimálne 7 rokov.                                                                          
5. Odtieň farby musí zodpovedať referenčnej vzorke, ktorá je k nahľiadnutiu u objednávateľa/kupujúceho (kód žltej farby približne zodpovedá RAL 1026)</t>
    </r>
  </si>
  <si>
    <r>
      <rPr>
        <b/>
        <sz val="10"/>
        <rFont val="Arial Narrow"/>
        <family val="2"/>
        <charset val="238"/>
      </rPr>
      <t>Vlastnosti použitého materiálu - Fólia pre digitálnu tlač: Znak Policajného zboru</t>
    </r>
    <r>
      <rPr>
        <sz val="10"/>
        <rFont val="Arial Narrow"/>
        <family val="2"/>
        <charset val="238"/>
      </rPr>
      <t xml:space="preserve">
1. Kvalitná polymerická fólia pre digitálnu tlač s ochrannou vrstvou proti mechanickému poškodeniu farieb (napr. čistiacimi kefami)
2. Fólia musí byť vybavená špeciálnym lepidlom. 
3. Vrchná ochranná vrstva (laminácia) musí byť z rovnakého materiálu ako podkladový materiál. 
4. Záruka po aplikácii vo vertikálnej polohe na karosérii vozidla musí byť minimálne 7 rokov. 
5. Stálosť farieb proti UV žiareniu musí byť minimálne 2 roky.                                                                                                                                                                                                                         </t>
    </r>
  </si>
  <si>
    <r>
      <rPr>
        <b/>
        <sz val="10"/>
        <rFont val="Arial Narrow"/>
        <family val="2"/>
      </rPr>
      <t>Vlastnosti použitého materiálu - Čierna reflexná fólia: Nápis POLÍCIA</t>
    </r>
    <r>
      <rPr>
        <sz val="10"/>
        <rFont val="Arial Narrow"/>
        <family val="2"/>
      </rPr>
      <t xml:space="preserve">
1. Fólia určená na použitie na vozidlách musí byť vyrobená z vysokokvalitného jednovrstvového reflexného materiálu Materiál musí mať vysokú reflexivitu pri bielej nepotlačenej fólii minimálne 350 cd/lx.m2 pri pozorovacom uhle 0,33° a vstupnom uhle 5°, 
2. Záruka po aplikácii vo vertikálnej polohe na karosérii vozidla musí byť minimálne 7 rokov. 
3. V prípade ak nejde o jednovrstvú fóliu musia byť hrany materiálu zabezpečené (zaliate či zatavené) proti vniknutiu vody a nečistôt.             4.Odtieň farby približne zodpovedá RAL 9005</t>
    </r>
  </si>
  <si>
    <t xml:space="preserve">Požaduje sa v elektronickej forme spracovať a objednávateľovi/kupujúcemu predložiť na posúdenie a schválenie (schvaľovanie vykoná OAI PPZ MV SR, OA SE MV SR) grafický návrh vyhotovenia polepov s prehľadným umiestnením jednotlivých častí polepu pre ponúkaný typ vozidla. Po odsúhlasení návrhu dodávateľ vykoná polep prvého vozidla, ktorý prejde opätobným posúdením realizácie a schválením zo strany objednávateľa. Po tomto schválení dodávateľ predloží v termíne do 10 pracovných dní  vektorovú šablónu použiteľnú na rezanie jednotlivých dielov polepov v elektronickej forme. </t>
  </si>
  <si>
    <t xml:space="preserve">V záručnej dobe (v prípade oprávnenej reklamácie) požadujeme do 3 pracovných dní vykonanie obhliadky vozidla u jeho používateľa vrátane výmeny reklamovanej časti setu. </t>
  </si>
  <si>
    <t>Polep vozidiel  s označením príslušnosti k Policajnému zboru Slovenskej republiky musí byť vyhotovené v súlade so schváleným grafickým návrhom a schváleným prvotným vyhotovením.</t>
  </si>
  <si>
    <t>Aplikáciou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aplikcáiou označenia vozidiel príslušnosti k Policajnému zboru nedôjde k strate alebo obmedzeniu záruky na dodávané automobily.</t>
  </si>
  <si>
    <t>Tlakový reproduktor</t>
  </si>
  <si>
    <t>Maximálna výška v najvyššom bode 85 mm, maximálna dĺžka 1300 mm, no nesmie presahovať obrysovú šírku strechy vozidla.</t>
  </si>
  <si>
    <r>
      <t xml:space="preserve">aerodynamický nízkoprofilový tvar </t>
    </r>
    <r>
      <rPr>
        <sz val="10"/>
        <color theme="1"/>
        <rFont val="Arial Narrow"/>
        <family val="2"/>
      </rPr>
      <t>s nízkym odporom vzduchu bez nadmerného rušivého aerodynamického hluku a rezonancie. Nábežná hrana nesmie byť kolmá, konštrukcia rampy a jej uchytenia na vozidlo musí byť prevedená tak, aby nevytvárala aerodynamický hluk pri jazde s vozidlom v interiéri vozidla</t>
    </r>
    <r>
      <rPr>
        <sz val="10"/>
        <color theme="1"/>
        <rFont val="Arial Narrow"/>
        <family val="2"/>
        <charset val="238"/>
      </rPr>
      <t>. Požaduje sa plynulý rovnomerný tvar rampy bez zmeny výšky po celej dĺžke rampy.</t>
    </r>
  </si>
  <si>
    <t>držiaky rampy musia byť vyhotovené z nekorodujúceho alebo pozinkovaného materiálu, musia umožňovať bezpečné uchytenie, ktoré je možné použiť aj pri prevádzkovej rýchlosti vozidla min. 250 km/h.</t>
  </si>
  <si>
    <t>všetky svetlá musia byť LED  so stroboskopickým efektom a čo najvyššou hodnotou efektívnej svietivosti a rozptylom svetla v prípustných hodnotách predpisu EHK č. 65. Požaduje sa automatické prepínanie denného a nočného režimu svetelnej rampy (zmena intenzity svietenia).</t>
  </si>
  <si>
    <t>rampa musí zabezpečovať vyžarovanie svetelného lúča viditeľného zo všetkých strán s vyžarovaním svetla v uhle 360° s LED svetlami so stroboskopickým efektom a maximálnou hodnotou efektívnej svietivosti v prípustných parametroch predpisu EHK č. 65. Účinná svietiaca plocha musí efektívne využívať celú priehľadnú časť krytu rampy.</t>
  </si>
  <si>
    <r>
      <t xml:space="preserve">rampa musí obsahovať </t>
    </r>
    <r>
      <rPr>
        <b/>
        <sz val="10"/>
        <color theme="1"/>
        <rFont val="Arial Narrow"/>
        <family val="2"/>
      </rPr>
      <t>8x nezávislé hlavné priame svetlá</t>
    </r>
    <r>
      <rPr>
        <sz val="10"/>
        <color theme="1"/>
        <rFont val="Arial Narrow"/>
        <family val="2"/>
      </rPr>
      <t xml:space="preserve"> - štyri červené a štyri modré - ide o hlavné priame svetlá umiestnené v prednej časti a zadnej časti rampy, ktoré musia byť homologováné podľa EHK č. 65 TB2 a TR2 pre dve úrovne svietivosti v režime striedavého záblesku pri zapnutí „vedľajších svetiel“ v uhle 360° okolo svetelnej zostavy podľa metodiky EHK č. 65. Vyžaduje sa vytvorenie efektu stále svietiacej rampy - ak svieti celá červená ľavá časť (hlavné aj vedľajšie svetlo) tak zároveň svieti hlavné svetlo na pravej strane a opačne. Hlavné priame a vedľajšie svetlá sú združené v jednej svetelnej rampe, ktorá je na najvyššom bode vozidla, umiestnená symetricky k pozdĺžnej osi vozidla, pri pohľade na vozidlo kolmo spredu.
</t>
    </r>
    <r>
      <rPr>
        <b/>
        <sz val="10"/>
        <color theme="1"/>
        <rFont val="Arial Narrow"/>
        <family val="2"/>
      </rPr>
      <t>Vedľajšie svetlá</t>
    </r>
    <r>
      <rPr>
        <sz val="10"/>
        <color theme="1"/>
        <rFont val="Arial Narrow"/>
        <family val="2"/>
      </rPr>
      <t xml:space="preserve"> prebiehajú plynule spredu dozadu rampy tak, aby bola zabezpečená viditeľnosť vyžarovaného svetla rampy z každého uhla vozidla k zvislej osi vozidla, t.j. v 360°. 
Hlavné priame svetlo a vedľajšie svetlo je zložené z min. 3 kusov LED diód so stroboskopickým efektom a čo najvyššou hodnotou efektívnej svietivosti a rozptylu svetla v prípustných hodnotách predpisu EHK č. 65, musia byť umiestnené súmerne po obvode celej rampy okrem priestoru pre displej a reporoduktor pod polykarbonátovým krytom zapínané jednotne so spustením svetelnej rampy.</t>
    </r>
  </si>
  <si>
    <t>Požiadavky na tlakové reproduktory</t>
  </si>
  <si>
    <t>Požaduje sa skrytá montáž  reproduktoru do prednej časti vozidla (vhodne podľa typu vozidla). Reproduktor musí byť vhodný do exterieru s úpravou proti korodovaniu.</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</si>
  <si>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požadujú sa svetlá LED technológie so stroboskopickým efektom, zložené z min. 6 LED diód (predné/zadné) min 3 LED (bočné) a čo najvyššou hodnotou efektívnej svietivosti v prípustných hodnotách predpisu EHK č. 65 (umiestnenie spresní objednávateľ/kupujúci podľa typu vozidla)</t>
  </si>
  <si>
    <t>ovládanie všetkých funkcií a komponentov zostavy odnímateľným ovládačom na skrútenom kábli s možnosťou pevného uchytenia do držiaku. Tlačidlá ovládaču podsvietené s možnosťou vizuálnej kontroly činnosti ZVZ.</t>
  </si>
  <si>
    <t>požaduje sa ovládanie zapnutia nápisu STOP samostatne pre predný nápis, zadný nápis a obidva súčasne</t>
  </si>
  <si>
    <t>možnosť použitia mikrofónu na slovné hlásenie a to aj v režime výstražných tónov (minimálne dvoch tónov typu WAIL, YELP, HI-LO a povinne tónu HORN primárne klaksónom na volante, prípadne externým tlačidlom podľa dohody s objednávateľom) s prerušením týchto tónov po dobu použitia mikrofónu</t>
  </si>
  <si>
    <t>možnosť prednastavenia výstražného tónu a jeho zmeny prepnutím v manuálnom režime (primárne klaksónom na volante, prípadne externým tlačidlom podľa dohody s objednávateľom), voliteľný tón je nasledujúcim prepnutím v manuálnom režime (alebo automaticky po prednastavenej dobe) vrátený na predchádzajúci tón. Pri vypnutej zostave sa požaduje zachovanie funkcie klaksónu.</t>
  </si>
  <si>
    <t>prevedenie elektroniky: 
• elektronika rozdelená do rozmerovo malých funkčných jednotiek (samostatne zosilňovač aj ovládacia jednotka) vhodná pre zabudovanie do stredového panela alebo na externú konzolu
(umiestnenie elektroniky spresní a odsúhlasí obstarávateľ podľa typu vozidla)</t>
  </si>
  <si>
    <r>
      <t xml:space="preserve">Zvláštne zvukové a svetelné výstražné zariadenie je určené na motorové vozidlá s právom prednosti jazdy v zmysle § 40 Zákona č. 8/2009 Z. z.  a § 13 Vyhlášky č. 9/2009 Z. z.. </t>
    </r>
    <r>
      <rPr>
        <sz val="10"/>
        <color theme="1"/>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Direktívy 72/245/EEC a predávajúci musí tento certifikát ku každému typu zariadenia predložiť pri dodávke. </t>
    </r>
    <r>
      <rPr>
        <sz val="10"/>
        <color theme="1"/>
        <rFont val="Arial Narrow"/>
        <family val="2"/>
        <charset val="238"/>
      </rPr>
      <t>Dodávateľ musí predložiť certifikát na dodávaný typ zariadenia vrátane homologizácie jeho aktívnych komponentov.</t>
    </r>
  </si>
  <si>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</si>
  <si>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</si>
  <si>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požadujeme 1 kus červenej farby</t>
  </si>
  <si>
    <t>aerodynamický tvar s nízkym odporom vzduchu. Výška min. 10 cm max 15 cm. V prípade vozidla s hagusmi min. 10 cm nad ich vrchnú časť</t>
  </si>
  <si>
    <t xml:space="preserve">LED technológia  so stroboskopickým efektom a čo najvyššou hodnotou efektívnej svietivosti v prípustných hodnotách predpisu EHK č. 65. Homologizácia podľa predpisu EHK č. 65 pre jednu úroveň svietivosti TR1 u červenej farby </t>
  </si>
  <si>
    <t>1 kus interiérového LED výstražného svetla červenej a modrej farby  so stroboskopickým efektom,
s možnosťou umiestnenia:
- systémom dual-lock alebo iným vhodným priliehajúcim uchytením na čelné sklo s tieniacim krytom voči oslneniu posádky vozidla alebo 
- iné vhodné inovatívne riešenie umiestnenia a montáže (v tomto prípade si verejný obstarávateľ vyhradzuje právo posúdiť vhodnosť navrhovaného riešenia).</t>
  </si>
  <si>
    <t>2 kusy priame exteriérové výstražné svetlá, na pravej strane vozidla modrej farby a na ľavej strane vozidla červenej farby. 
Ide o doplnkové svetelné výstražné znamenie, t.j. doplnkové výstražné svetlá do prednej masky.
Svetlá musia byť LED technológie so stroboskopickým efektom, zložené z min. 3 LED diód a čo najvyššou hodnotou efektívnej svietivosti v prípustných hodnotách predpisu EHK č. 65.</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</si>
  <si>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</si>
  <si>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</si>
  <si>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</si>
  <si>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</si>
  <si>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Tmavé fólie s priepustnosťou viditeľného svetla od 10  % do 50 % (extra tmavé) na všetkých sklách vozidla okrem čelného skla a predných bočných skiel na strane vodiča a spolujazdca, vrátane montáže.</t>
  </si>
  <si>
    <t>Doplnkové príslušenstvo a výbava pre terénny úžitkový automobil Pick-up pre ÚHCP typ1</t>
  </si>
  <si>
    <t>Výplň nákladného priestoru musí byť z odolného materiálu (napr. plast), pevná vložka do korby alebo odolný nástrek korby). V nákladom priestore budú zabezpečené úchytné háky na zachytávanie prepravných boxov a iných materáliov v množstve min. 4 kusy.</t>
  </si>
  <si>
    <t>7 ks strieborná metalíza a 2 ks metalická farba podľa výberu z čiernej, modrej , šedej, striebornej alebo zelenej</t>
  </si>
  <si>
    <t>Celková hmotnosť</t>
  </si>
  <si>
    <t>do 3,5 tony</t>
  </si>
  <si>
    <r>
      <t xml:space="preserve">cena </t>
    </r>
    <r>
      <rPr>
        <b/>
        <u/>
        <sz val="10"/>
        <color theme="1"/>
        <rFont val="Arial Narrow"/>
        <family val="2"/>
        <charset val="238"/>
      </rPr>
      <t xml:space="preserve">bez položky 77 </t>
    </r>
    <r>
      <rPr>
        <sz val="10"/>
        <color theme="1"/>
        <rFont val="Arial Narrow"/>
        <family val="2"/>
      </rPr>
      <t>- Servis (pravidelné servisné prehliadky podľa pokynov výrobcu) na vozidlo min. 5 rokov / min. 150 000 km</t>
    </r>
  </si>
  <si>
    <t>Montáž montážnej sady pre inštaláciu vozidlovej rádiostanice - špecifikácia</t>
  </si>
  <si>
    <r>
      <t>Verejný obstarávateľ požaduje iba montáž montážnej sady pre inštaláciu vozidlovej rádiostanice SITNO / MATRA TPMe a dodanie a montáž napájacej kabeláže zodpovedajúceho typu s istením. T</t>
    </r>
    <r>
      <rPr>
        <b/>
        <sz val="12"/>
        <color theme="1"/>
        <rFont val="Arial Narrow"/>
        <family val="2"/>
      </rPr>
      <t>zn., že uchádzač bude realizovať len montáž komponentov potrebných pre umiestnenie rádiostanice SITNO / MATRA TPMe a dodanie a montáž napájacej kabeláže zodpovedajúceho typu s istením</t>
    </r>
    <r>
      <rPr>
        <sz val="12"/>
        <color theme="1"/>
        <rFont val="Arial Narrow"/>
        <family val="2"/>
      </rPr>
      <t>. Tzn., že uchádzač nacení a v ponukovej cene zahrnie len montáž komponentov potrebných pre umiestnenie rádiostanice SITNO / MATRA TPMe a dodanie a montáž napájacej kabeláže zodpovedajúceho typu s istením. Samotnú sadu (t. j. všetky jej komponenty, samozrejme okrem napájacej kabeláže zodpovedajúceho typu s istením) dodá uchádzačovi verejný obstarávateľ.</t>
    </r>
  </si>
  <si>
    <t>montáž sady komponentov potrebných pre umiestnenie rádiostanice SITNO / MATRA TPMe zahŕňa</t>
  </si>
  <si>
    <t>Umiestnenie držiaku rádiobloku „BER" na ľahko prístupnom mieste z dôvodu programovania v určených časových intervaloch.</t>
  </si>
  <si>
    <t>Obsah sady komponentov potrebných pre umiestnenie rádiostanice SITNO / MATRA TPMe (uchádzačovi ju dodá verejný obstarávateľ podľa podmienok v zmluve)</t>
  </si>
  <si>
    <t>Montáž montážnej sady pre inštaláciu vozidlovej rádiostanice</t>
  </si>
  <si>
    <t>Verejný obstarávateľ požaduje, aby ponúkaný automobil splňal okrem výbavy a špecifikácie stanovenej v týchto súťažných podkladoch aj minimálny stupeň výbavy dostupnej pre bežného spotrebiteľa v Slovenskej republike.</t>
  </si>
  <si>
    <t xml:space="preserve">2 kusy exteriérového výstražného svetla v zadných svetlách (umiestnené čo najvyššie), na pravej strane vozidla svetlo modrej farby a na ľavej strane vozidla svetlo červenej farby. 
Svetlá musia byť LED technológie najnovšej generácie so stroboskopickým efektom s čo najvyššou hodnotou efektívnej svietivosti v prípustných hodnotách predpisu EHK č. 65. </t>
  </si>
  <si>
    <t>jedno doplnkové výstražné LED svetlo modrej a jedno červenej farby, umiestnené na vnútornej spodnej hrane piatych dverí tak, aby ich svetlo bolo viditelné po otvorení týchto dverí. Svetlá sú samostatne vypínateľné pomocou vypínača umestneného pri červenom svetle  (nezávisle na ostatných výstražných svetiel). požadujú sa svetlá LED technológie so stroboskopickým efektom, zložené z min. 6 LED diód a čo najvyššou hodnotou efektívnej svietivosti v prípustných hodnotách predpisu EHK č. 65. Aktivácia svetiel spolu so 4 priamymi výstražnými svetlami. Umiestnenie: spodná hrana piatych dverí, z vnútornej strany tak aby pri zavretých piatych dverách boli chránené pred poveternostnými vplyvmi (de facto nech sú vo vnútri vozidla). Pri otvorených piatych dverých musia svietich horizontálne v smere dozadu.</t>
  </si>
  <si>
    <r>
      <rPr>
        <b/>
        <sz val="10"/>
        <color theme="1"/>
        <rFont val="Arial Narrow"/>
        <family val="2"/>
      </rPr>
      <t xml:space="preserve">hardtop nadstavba na nákladný priestor - </t>
    </r>
    <r>
      <rPr>
        <sz val="10"/>
        <color theme="1"/>
        <rFont val="Arial Narrow"/>
        <family val="2"/>
      </rPr>
      <t xml:space="preserve"> svojou vrchnou časťou je nádstavba rovnako vysoká ako vozidlo. Na streche kabíny je umiestnený strešný nosič, ktorý môže zasahovať svojou dĺžkou aj na prednú časť kabíny, šírka je rovnaká ako šírka strechy vozidlo (tolerancia - 4 cm na každej strane). V strešnom nosiči sú umiestnené extra výkonné pracovné svetlá LED – 2x vpredu, diaľkové (svietivosť min. 3600lm, trieda IP:67) so samostatným vypínačom na palubnej doske; 2x vzadu, rozptýlené (svietivosť min. 3600 lm, trieda IP: 67) so samostatným vypínačom na palubnej doske, 1 x z pravej strany a 1x z ľavej strany rozptýlené (svietivosť min. 3600 lm, trieda IP: 67) so samostatným vypínačom na palubnej doske. Z troch strán je hardtop pevný, bez okien, avšak z bočných strán je zabezpečené vetranie (prieduchy). Prístup do nákladného priestoru je zabezpečený formou výklopných dverí, zadná výklopná časť bude presklenná s tmavou fóliou. Farba hardtopu musí byť rovnaká ako farba automobilu.  </t>
    </r>
  </si>
  <si>
    <t>dĺžka rampy je umiestnená kolmo a symetricky na pozdĺžnu os vozidla. Rampa musí byť umiestnená na kabíne automobilu v takej výške, aby nezavadzala pracovným svetlám umiestneným na strešnom nosiči, pričom rampa musí byť vyššie.</t>
  </si>
  <si>
    <t xml:space="preserve">Predmetom zákazky je nákup 9 ks automobilov typu Pick-up. Podrobná technická špecifikácia je v ďalších hárkoch tohto dokumentu. Výsledkom bude uzavretie kúpnej zmluvy na uvedený počet vozidiel. </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</si>
  <si>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</si>
  <si>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dva červeno blikajúce LED-diódové jednoúčelové displeje s nápisom "STOP" integrované v rampe a umiestnené na výšku rampy. Jeden v prednej a jeden v zadnej časti rampy, predný nápis "STOP" na rampe zrkadlovo otočený. Výška predného aj zadného nápisu STOP musí byť min. 55 mm</t>
  </si>
  <si>
    <t>ZE Elektra Slender - http://zeelektra.eu/products/p/82/led-dual-colour-slender   V uvedenom linku je uvedený základný model rampy, rampa bude výrobcom upravená aby spĺňala požiadavky PZ SR pripadne Holomý VST http://www.holomy.cz/joomla/index.php/cs/prospekty/finish/6/12</t>
  </si>
  <si>
    <t>JS100-C1 - Tlakový reproduktor uvedený na priloženom technickom listel, Holomý H 100, Holomý AS610</t>
  </si>
  <si>
    <t>Personalizovaná výroba podľa modelu automobilu a technickych mozností:  zlozené z : 911 Signal NR6B/R http://www.911signal.com/LED-Lightheads/led-lighthead-nr6-low-profile.html , 911 Signal FIN6B/R http://www.911signal.com/LED-Lightheads/led-lighthead-fin6-ultra-thin.html , 911 Signal B/R http://www.911signal.com/Hideaway-Lights/3PCS-LED-hideaway-light-ANT-PRO.html , Juluen CR06, https://www.juluen.com.tw/product-info.php?id=96, Holomý 53-mpower</t>
  </si>
  <si>
    <t xml:space="preserve">Juluen SDP212H/R - Software sirény upravený aby spĺňal požiadavky PZ SR, Holomý AZZ 400 B-M </t>
  </si>
  <si>
    <t>ano</t>
  </si>
  <si>
    <t>Juluen B14 Magnetický, červený : https://www.juluen.com.tw/product-info.php?id=68</t>
  </si>
  <si>
    <t xml:space="preserve">Personalizovaná výroba podľa modelu automobilu a technickych mozností: https://www.carolline.sk/personalizacia-krytov-vystraznych-zariadeni/ zložené z : 911 Signal NR6R/B http://www.911signal.com/LED-Lightheads/led-lighthead-nr6-low-profile.html , 911 Signal FIN6B/R http://www.911signal.com/LED-Lightheads/led-lighthead-fin6-ultra-thin.html , </t>
  </si>
  <si>
    <t xml:space="preserve">JS100-C1 - Tlakový reproduktor uvedený na priloženom technickom liste + Juluen SDF104 - Software sirény upravený aby spĺňal požiadavky PZ SR </t>
  </si>
  <si>
    <t>áno</t>
  </si>
  <si>
    <t>áno, kryty LED vyrobené na formou 3D tlače na mieru vozidla</t>
  </si>
  <si>
    <t>odporúča sa montáž mimo zadných svetiel ( pravdepodobná strata záruky pri zásahu do svetlometu )</t>
  </si>
  <si>
    <t>3M Scotchcal IJ40C-10 ( biela ) + IJ40-114 ( laminácia )</t>
  </si>
  <si>
    <t>3M Scotchcal 80-22 ( čierna matná )</t>
  </si>
  <si>
    <t>3M Scotchlite 580-85 ( čierna reflexná )</t>
  </si>
  <si>
    <t>Oracal Oralite VC612 - 023 Blue + 112 FLl Lime</t>
  </si>
  <si>
    <t>Oracal Oralite VC612 - 023 Blue</t>
  </si>
  <si>
    <t>Toyota Hilux 2,8 6AT Active 4x4</t>
  </si>
  <si>
    <t xml:space="preserve">áno </t>
  </si>
  <si>
    <t>áno  (5 rokov / 250 000 km podľa toho čo nastane skôr)</t>
  </si>
  <si>
    <t>BE</t>
  </si>
  <si>
    <t>áno - 4</t>
  </si>
  <si>
    <t>áno - 5</t>
  </si>
  <si>
    <t>strieborná, čierna, zelená, modrá, šedá, prípadne biela nemetalická</t>
  </si>
  <si>
    <t>3085mm</t>
  </si>
  <si>
    <t>1525mm</t>
  </si>
  <si>
    <t>1540mm</t>
  </si>
  <si>
    <t>480mm</t>
  </si>
  <si>
    <t>29°</t>
  </si>
  <si>
    <t>23°</t>
  </si>
  <si>
    <t>26°</t>
  </si>
  <si>
    <t>700mm</t>
  </si>
  <si>
    <t>310mm</t>
  </si>
  <si>
    <t>áno - 3210 kg</t>
  </si>
  <si>
    <t>áno - vznetový s turbodúchadlom</t>
  </si>
  <si>
    <t>271 g/km</t>
  </si>
  <si>
    <t>150kW</t>
  </si>
  <si>
    <t>80 litrov</t>
  </si>
  <si>
    <t>8,9 - 10,4  litrov / 100km</t>
  </si>
  <si>
    <t>6 stupňová</t>
  </si>
  <si>
    <t xml:space="preserve">áno elektronická uzávierka zadného samosvorného diferenciálu Torsen, optimálne rozdeľuje hnací moment medzi kolesá na rovnakej náprave. </t>
  </si>
  <si>
    <t>automatická dvojzónová</t>
  </si>
  <si>
    <t>áno cúvacia kamera</t>
  </si>
  <si>
    <t>áino</t>
  </si>
  <si>
    <t>áno - detaliy svetelnej rampy sú uvedené v zozname doplnkov. Hardtop bude podľa požiadavky VO, pokiaľ je to nutné aj s výduchmi. Rovnako bude vybavený zadnou výklopnou časťou ktorá bude presklenná s tmavou fóliou</t>
  </si>
  <si>
    <t>áno - v štrukturovanom rozpočte.</t>
  </si>
  <si>
    <t xml:space="preserve">áno - Navijak s mont. Platnou,, s diaľkovým ovládaním, manualnym odpojovacom baterie, 1 pár kožených rukavíc veľkosť XL 1, 1 ks kladka 8T  19,- ; 2 ks strmeň 4,75 T  7,-/ks ; 1 ks gurtňa 6M 2T/14T 57,- ; 1 ks gurtňa 3M 2T/14T 48,-;    </t>
  </si>
  <si>
    <t>áno - Šnorkel Safari je vyrobený z vysoko odolného, trvanlivého, UV žiarenia odolného polyetylénu. Zaručuje trvalé a dostatočné zásobovanie motora studeným vzduchom. Špeciálny design vstupných mriežok i za hustého dažďa zabraňuje vniknutiu vody do šnorchla. Z polyetylénu vyrobené diely možno nastriekať ľubovolnou farbou-základná farba je čierna.</t>
  </si>
  <si>
    <t>áno - Sada 4 kusov duralových krytov podvozku. Krytie: chladič + motor, prevodovka, rozvodovka+adblue+kyslíkový senzor, palivová nádrž. Hrúbka 4mm</t>
  </si>
  <si>
    <t>Posilňovač riadenia</t>
  </si>
  <si>
    <t>áno - Hydraulický posilňovač riadenia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</si>
</sst>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9"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sz val="12"/>
      <color theme="1"/>
      <name val="Arial"/>
      <family val="2"/>
    </font>
    <font>
      <sz val="10"/>
      <color rgb="FFFF0000"/>
      <name val="Arial Narrow"/>
      <family val="2"/>
    </font>
    <font>
      <sz val="10"/>
      <name val="Arial Narrow"/>
      <family val="2"/>
    </font>
    <font>
      <b/>
      <sz val="10"/>
      <color theme="1"/>
      <name val="Arial Narrow"/>
      <family val="2"/>
      <charset val="238"/>
    </font>
    <font>
      <b/>
      <sz val="10"/>
      <color rgb="FF000000"/>
      <name val="Arial Narrow"/>
      <family val="2"/>
      <charset val="238"/>
    </font>
    <font>
      <b/>
      <u/>
      <sz val="10"/>
      <color rgb="FF000000"/>
      <name val="Arial Narrow"/>
      <family val="2"/>
      <charset val="238"/>
    </font>
    <font>
      <sz val="10"/>
      <color theme="1"/>
      <name val="Arial Narrow"/>
      <family val="2"/>
      <charset val="238"/>
    </font>
    <font>
      <sz val="10"/>
      <color rgb="FF000000"/>
      <name val="Arial Narrow"/>
      <family val="2"/>
      <charset val="238"/>
    </font>
    <font>
      <b/>
      <u/>
      <sz val="10"/>
      <color theme="1"/>
      <name val="Arial Narrow"/>
      <family val="2"/>
      <charset val="238"/>
    </font>
    <font>
      <b/>
      <sz val="10"/>
      <color rgb="FFFF0000"/>
      <name val="Arial Narrow"/>
      <family val="2"/>
    </font>
    <font>
      <b/>
      <sz val="16"/>
      <color theme="1"/>
      <name val="Arial Narrow"/>
      <family val="2"/>
      <charset val="238"/>
    </font>
    <font>
      <b/>
      <sz val="12"/>
      <color theme="1"/>
      <name val="Arial Narrow"/>
      <family val="2"/>
      <charset val="238"/>
    </font>
    <font>
      <sz val="12"/>
      <color theme="1"/>
      <name val="Arial Narrow"/>
      <family val="2"/>
      <charset val="238"/>
    </font>
    <font>
      <b/>
      <sz val="10"/>
      <name val="Arial Narrow"/>
      <family val="2"/>
    </font>
    <font>
      <b/>
      <sz val="10"/>
      <name val="Arial Narrow"/>
      <family val="2"/>
      <charset val="238"/>
    </font>
    <font>
      <b/>
      <sz val="10"/>
      <name val="Calibri"/>
      <family val="2"/>
      <charset val="238"/>
    </font>
    <font>
      <sz val="10"/>
      <name val="Arial Narrow"/>
      <family val="2"/>
      <charset val="238"/>
    </font>
    <font>
      <vertAlign val="superscript"/>
      <sz val="10"/>
      <name val="Arial Narrow"/>
      <family val="2"/>
      <charset val="238"/>
    </font>
    <font>
      <sz val="12"/>
      <color theme="1"/>
      <name val="Arial Narrow"/>
      <family val="2"/>
    </font>
    <font>
      <b/>
      <sz val="11"/>
      <color theme="1"/>
      <name val="Arial Narrow"/>
      <family val="2"/>
    </font>
    <font>
      <sz val="11"/>
      <color theme="1"/>
      <name val="Arial Narrow"/>
      <family val="2"/>
    </font>
  </fonts>
  <fills count="7">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
      <patternFill patternType="solid">
        <fgColor rgb="FFFFFFFF"/>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94">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2" fillId="2" borderId="13" xfId="0" applyFont="1" applyFill="1" applyBorder="1" applyAlignment="1">
      <alignment horizontal="center" vertical="center"/>
    </xf>
    <xf numFmtId="49" fontId="0" fillId="0" borderId="0" xfId="0" applyNumberFormat="1"/>
    <xf numFmtId="49" fontId="2" fillId="2" borderId="24"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 fontId="2" fillId="2" borderId="25"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64" fontId="2" fillId="2" borderId="25" xfId="0" applyNumberFormat="1" applyFont="1" applyFill="1" applyBorder="1" applyAlignment="1">
      <alignment horizontal="center" vertical="center" wrapText="1"/>
    </xf>
    <xf numFmtId="164" fontId="2" fillId="2" borderId="26"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 fontId="1" fillId="0" borderId="27" xfId="0" applyNumberFormat="1" applyFont="1" applyBorder="1" applyAlignment="1">
      <alignment horizontal="center" vertical="center" wrapText="1"/>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2" fillId="4" borderId="24" xfId="0" applyFont="1" applyFill="1" applyBorder="1" applyAlignment="1">
      <alignment horizontal="center" vertical="center" wrapText="1"/>
    </xf>
    <xf numFmtId="0" fontId="1" fillId="0" borderId="1" xfId="0" applyFont="1" applyBorder="1"/>
    <xf numFmtId="0" fontId="1" fillId="4" borderId="1" xfId="0" applyFont="1" applyFill="1" applyBorder="1"/>
    <xf numFmtId="0" fontId="1" fillId="0" borderId="1" xfId="0" applyFont="1" applyBorder="1" applyAlignment="1">
      <alignment wrapText="1"/>
    </xf>
    <xf numFmtId="0" fontId="3" fillId="4" borderId="1" xfId="0" applyFont="1" applyFill="1" applyBorder="1"/>
    <xf numFmtId="164" fontId="1" fillId="4" borderId="2" xfId="0" applyNumberFormat="1" applyFont="1" applyFill="1" applyBorder="1" applyAlignment="1">
      <alignment horizontal="center" vertical="center" wrapText="1"/>
    </xf>
    <xf numFmtId="0" fontId="1" fillId="0" borderId="0" xfId="0" applyFont="1" applyAlignment="1">
      <alignment horizontal="left" wrapText="1"/>
    </xf>
    <xf numFmtId="0" fontId="1" fillId="0" borderId="35" xfId="0" applyFont="1" applyBorder="1" applyAlignment="1">
      <alignment horizontal="left" wrapText="1"/>
    </xf>
    <xf numFmtId="0" fontId="1" fillId="0" borderId="6" xfId="0" applyFont="1" applyBorder="1" applyAlignment="1">
      <alignment horizontal="left" wrapText="1"/>
    </xf>
    <xf numFmtId="0" fontId="1" fillId="0" borderId="21" xfId="0" applyFont="1" applyBorder="1" applyAlignment="1">
      <alignment horizontal="left" wrapText="1"/>
    </xf>
    <xf numFmtId="0" fontId="2" fillId="0" borderId="29" xfId="0" applyFont="1" applyBorder="1" applyAlignment="1">
      <alignment horizontal="left"/>
    </xf>
    <xf numFmtId="0" fontId="2" fillId="0" borderId="31" xfId="0" applyFont="1" applyBorder="1" applyAlignment="1">
      <alignment horizontal="left"/>
    </xf>
    <xf numFmtId="0" fontId="2" fillId="0" borderId="33" xfId="0" applyFont="1" applyBorder="1" applyAlignment="1">
      <alignment horizontal="left" wrapText="1"/>
    </xf>
    <xf numFmtId="0" fontId="1" fillId="0" borderId="29" xfId="0" applyFont="1" applyBorder="1" applyAlignment="1">
      <alignment horizontal="left" wrapText="1"/>
    </xf>
    <xf numFmtId="0" fontId="1" fillId="0" borderId="0" xfId="0" applyFont="1" applyAlignment="1">
      <alignment horizontal="left"/>
    </xf>
    <xf numFmtId="0" fontId="1" fillId="0" borderId="22" xfId="0" applyFont="1" applyBorder="1" applyAlignment="1">
      <alignment horizontal="left" wrapText="1"/>
    </xf>
    <xf numFmtId="0" fontId="2" fillId="2" borderId="14" xfId="0" applyFont="1" applyFill="1" applyBorder="1" applyAlignment="1">
      <alignment horizontal="left" wrapText="1"/>
    </xf>
    <xf numFmtId="0" fontId="1" fillId="4" borderId="30" xfId="0" applyFont="1" applyFill="1" applyBorder="1" applyAlignment="1">
      <alignment horizontal="left"/>
    </xf>
    <xf numFmtId="0" fontId="0" fillId="0" borderId="0" xfId="0" applyAlignment="1">
      <alignment horizontal="left"/>
    </xf>
    <xf numFmtId="0" fontId="5" fillId="0" borderId="35" xfId="0" applyFont="1" applyBorder="1" applyAlignment="1">
      <alignment horizontal="left" wrapText="1"/>
    </xf>
    <xf numFmtId="0" fontId="8" fillId="0" borderId="0" xfId="0" applyFont="1"/>
    <xf numFmtId="0" fontId="12" fillId="0" borderId="1" xfId="0" applyFont="1" applyBorder="1" applyAlignment="1">
      <alignment horizontal="left" vertical="center" wrapText="1"/>
    </xf>
    <xf numFmtId="3" fontId="14" fillId="0" borderId="1" xfId="0" applyNumberFormat="1" applyFont="1" applyBorder="1" applyAlignment="1">
      <alignment horizontal="center" vertical="center" wrapText="1"/>
    </xf>
    <xf numFmtId="49" fontId="14" fillId="0" borderId="1" xfId="0" applyNumberFormat="1" applyFont="1" applyBorder="1"/>
    <xf numFmtId="0" fontId="2" fillId="0" borderId="19" xfId="0" applyFont="1" applyBorder="1" applyAlignment="1">
      <alignment horizontal="left"/>
    </xf>
    <xf numFmtId="0" fontId="2" fillId="0" borderId="20" xfId="0" applyFont="1" applyBorder="1" applyAlignment="1">
      <alignment horizontal="left"/>
    </xf>
    <xf numFmtId="0" fontId="2" fillId="0" borderId="36" xfId="0" applyFont="1" applyBorder="1" applyAlignment="1">
      <alignment horizontal="left"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1" fillId="0" borderId="20" xfId="0" applyFont="1" applyBorder="1" applyAlignment="1">
      <alignment horizontal="left"/>
    </xf>
    <xf numFmtId="0" fontId="1" fillId="0" borderId="36" xfId="0" applyFont="1" applyBorder="1" applyAlignment="1">
      <alignment horizontal="left" wrapText="1"/>
    </xf>
    <xf numFmtId="0" fontId="1" fillId="0" borderId="19" xfId="0" applyFont="1" applyBorder="1" applyAlignment="1">
      <alignment horizontal="left"/>
    </xf>
    <xf numFmtId="0" fontId="1" fillId="5" borderId="1" xfId="0" applyFont="1" applyFill="1" applyBorder="1" applyAlignment="1">
      <alignment wrapText="1"/>
    </xf>
    <xf numFmtId="0" fontId="1" fillId="5" borderId="1" xfId="0" applyFont="1" applyFill="1" applyBorder="1" applyAlignment="1">
      <alignment vertical="center" wrapText="1"/>
    </xf>
    <xf numFmtId="0" fontId="1" fillId="5" borderId="1" xfId="0" applyFont="1" applyFill="1" applyBorder="1" applyAlignment="1">
      <alignment vertical="center"/>
    </xf>
    <xf numFmtId="0" fontId="1" fillId="5" borderId="1" xfId="0" applyFont="1" applyFill="1" applyBorder="1" applyAlignment="1">
      <alignment horizontal="left" wrapText="1"/>
    </xf>
    <xf numFmtId="0" fontId="14" fillId="0" borderId="1" xfId="0" applyFont="1" applyBorder="1"/>
    <xf numFmtId="0" fontId="14" fillId="0" borderId="1" xfId="0" applyFont="1" applyBorder="1" applyAlignment="1">
      <alignment horizontal="center" vertical="center"/>
    </xf>
    <xf numFmtId="0" fontId="11"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0" applyFont="1" applyBorder="1" applyAlignment="1">
      <alignment wrapText="1"/>
    </xf>
    <xf numFmtId="0" fontId="15" fillId="0" borderId="1" xfId="0" applyFont="1" applyBorder="1" applyAlignment="1">
      <alignment vertical="center" wrapText="1"/>
    </xf>
    <xf numFmtId="0" fontId="14" fillId="0" borderId="27" xfId="0" applyFont="1" applyBorder="1" applyAlignment="1">
      <alignment horizontal="center" vertical="center" wrapText="1"/>
    </xf>
    <xf numFmtId="0" fontId="15" fillId="0" borderId="1" xfId="0" applyFont="1" applyBorder="1" applyAlignment="1">
      <alignment horizontal="left" vertical="center" wrapText="1"/>
    </xf>
    <xf numFmtId="0" fontId="14" fillId="3" borderId="27" xfId="0" applyFont="1" applyFill="1" applyBorder="1" applyAlignment="1">
      <alignment horizontal="left" vertical="center" wrapText="1"/>
    </xf>
    <xf numFmtId="0" fontId="1" fillId="0" borderId="1" xfId="0" applyFont="1" applyBorder="1" applyAlignment="1">
      <alignment horizontal="center" vertical="center"/>
    </xf>
    <xf numFmtId="0" fontId="3" fillId="4" borderId="1" xfId="0" applyFont="1" applyFill="1" applyBorder="1" applyAlignment="1">
      <alignment wrapText="1"/>
    </xf>
    <xf numFmtId="0" fontId="1" fillId="0" borderId="0" xfId="0" applyFont="1" applyAlignment="1">
      <alignment horizontal="center" vertical="center"/>
    </xf>
    <xf numFmtId="0" fontId="1" fillId="0" borderId="1" xfId="0" applyFont="1" applyBorder="1" applyAlignment="1">
      <alignment horizontal="left" vertical="center"/>
    </xf>
    <xf numFmtId="0" fontId="5" fillId="0" borderId="1" xfId="0" applyFont="1" applyBorder="1"/>
    <xf numFmtId="0" fontId="5" fillId="0" borderId="1" xfId="0" applyFont="1" applyBorder="1" applyAlignment="1">
      <alignment wrapText="1"/>
    </xf>
    <xf numFmtId="0" fontId="5" fillId="0" borderId="1" xfId="0" applyFont="1" applyBorder="1" applyAlignment="1">
      <alignment vertical="center" wrapText="1"/>
    </xf>
    <xf numFmtId="0" fontId="5" fillId="6" borderId="1" xfId="0" applyFont="1" applyFill="1" applyBorder="1"/>
    <xf numFmtId="0" fontId="10" fillId="5" borderId="1" xfId="0" applyFont="1" applyFill="1" applyBorder="1"/>
    <xf numFmtId="0" fontId="10" fillId="5" borderId="1" xfId="0" applyFont="1" applyFill="1" applyBorder="1" applyAlignment="1">
      <alignment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0" borderId="0" xfId="0" applyAlignment="1">
      <alignment wrapText="1"/>
    </xf>
    <xf numFmtId="1" fontId="0" fillId="0" borderId="0" xfId="0" applyNumberFormat="1" applyAlignment="1">
      <alignment wrapText="1"/>
    </xf>
    <xf numFmtId="164" fontId="0" fillId="0" borderId="0" xfId="0" applyNumberFormat="1" applyAlignment="1">
      <alignment wrapText="1"/>
    </xf>
    <xf numFmtId="0" fontId="1" fillId="0" borderId="33" xfId="0" applyFont="1" applyBorder="1" applyAlignment="1">
      <alignment horizontal="left" wrapText="1"/>
    </xf>
    <xf numFmtId="0" fontId="14" fillId="0" borderId="20" xfId="0" applyFont="1" applyBorder="1" applyAlignment="1">
      <alignment horizontal="left" wrapText="1"/>
    </xf>
    <xf numFmtId="0" fontId="1" fillId="4" borderId="34" xfId="0" applyFont="1" applyFill="1" applyBorder="1" applyAlignment="1">
      <alignment horizontal="left"/>
    </xf>
    <xf numFmtId="0" fontId="2" fillId="2" borderId="14" xfId="0" applyFont="1" applyFill="1" applyBorder="1" applyAlignment="1">
      <alignment horizontal="center" vertical="center" wrapText="1"/>
    </xf>
    <xf numFmtId="0" fontId="10" fillId="0" borderId="1" xfId="0" applyFont="1" applyBorder="1" applyAlignment="1">
      <alignment horizontal="left" vertical="center" wrapText="1"/>
    </xf>
    <xf numFmtId="0" fontId="14" fillId="0" borderId="0" xfId="0" applyFont="1"/>
    <xf numFmtId="0" fontId="14" fillId="0" borderId="0" xfId="0" applyFont="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28" xfId="0" applyFont="1" applyBorder="1" applyAlignment="1">
      <alignment horizontal="left" vertical="center" wrapText="1"/>
    </xf>
    <xf numFmtId="0" fontId="20" fillId="0" borderId="36" xfId="0" applyFont="1" applyBorder="1" applyAlignment="1">
      <alignment horizontal="left" vertical="center" wrapText="1"/>
    </xf>
    <xf numFmtId="0" fontId="20" fillId="0" borderId="40" xfId="0" applyFont="1" applyBorder="1" applyAlignment="1">
      <alignment horizontal="left" vertical="center" wrapText="1"/>
    </xf>
    <xf numFmtId="0" fontId="20" fillId="0" borderId="41" xfId="0" applyFont="1" applyBorder="1" applyAlignment="1">
      <alignment horizontal="left" vertical="center" wrapText="1"/>
    </xf>
    <xf numFmtId="0" fontId="20" fillId="0" borderId="42" xfId="0" applyFont="1" applyBorder="1" applyAlignment="1">
      <alignment horizontal="left" vertical="center" wrapText="1"/>
    </xf>
    <xf numFmtId="0" fontId="21" fillId="2" borderId="14"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10" fillId="2" borderId="19" xfId="0" applyFont="1" applyFill="1" applyBorder="1" applyAlignment="1">
      <alignment horizontal="left" vertical="top" wrapText="1"/>
    </xf>
    <xf numFmtId="0" fontId="21" fillId="2" borderId="22" xfId="0" applyFont="1" applyFill="1" applyBorder="1" applyAlignment="1">
      <alignment horizontal="center" vertical="center" wrapText="1"/>
    </xf>
    <xf numFmtId="0" fontId="10" fillId="2" borderId="20" xfId="0" applyFont="1" applyFill="1" applyBorder="1" applyAlignment="1">
      <alignment horizontal="left" vertical="top" wrapText="1"/>
    </xf>
    <xf numFmtId="0" fontId="24" fillId="2" borderId="20" xfId="0" applyFont="1" applyFill="1" applyBorder="1" applyAlignment="1">
      <alignment horizontal="left" vertical="top" wrapText="1"/>
    </xf>
    <xf numFmtId="0" fontId="21" fillId="2" borderId="35" xfId="0" applyFont="1" applyFill="1" applyBorder="1" applyAlignment="1">
      <alignment horizontal="center" vertical="center" wrapText="1"/>
    </xf>
    <xf numFmtId="0" fontId="10" fillId="2" borderId="36" xfId="0" applyFont="1" applyFill="1" applyBorder="1" applyAlignment="1">
      <alignment horizontal="left" vertical="top" wrapText="1"/>
    </xf>
    <xf numFmtId="0" fontId="24" fillId="0" borderId="0" xfId="0" applyFont="1" applyAlignment="1">
      <alignment wrapText="1"/>
    </xf>
    <xf numFmtId="0" fontId="9" fillId="0" borderId="0" xfId="0" applyFont="1" applyAlignment="1">
      <alignment wrapText="1"/>
    </xf>
    <xf numFmtId="0" fontId="21" fillId="0" borderId="20" xfId="0" applyFont="1" applyBorder="1" applyAlignment="1">
      <alignment horizontal="left" wrapText="1"/>
    </xf>
    <xf numFmtId="0" fontId="1" fillId="4" borderId="32" xfId="0" applyFont="1" applyFill="1" applyBorder="1" applyAlignment="1">
      <alignment horizontal="left"/>
    </xf>
    <xf numFmtId="0" fontId="10" fillId="0" borderId="20" xfId="0" applyFont="1" applyBorder="1" applyAlignment="1">
      <alignment horizontal="left" wrapText="1"/>
    </xf>
    <xf numFmtId="0" fontId="1" fillId="0" borderId="23" xfId="0" applyFont="1" applyBorder="1" applyAlignment="1">
      <alignment horizontal="left" wrapText="1"/>
    </xf>
    <xf numFmtId="0" fontId="1" fillId="0" borderId="43" xfId="0" applyFont="1" applyBorder="1" applyAlignment="1">
      <alignment horizontal="left" wrapText="1"/>
    </xf>
    <xf numFmtId="0" fontId="10" fillId="0" borderId="21" xfId="0" applyFont="1" applyBorder="1" applyAlignment="1">
      <alignment horizontal="left" wrapText="1"/>
    </xf>
    <xf numFmtId="0" fontId="5" fillId="0" borderId="0" xfId="0" applyFont="1" applyAlignment="1">
      <alignment horizontal="left" vertical="top" wrapText="1"/>
    </xf>
    <xf numFmtId="0" fontId="5" fillId="0" borderId="0" xfId="0" applyFont="1" applyAlignment="1">
      <alignment horizontal="left" wrapText="1"/>
    </xf>
    <xf numFmtId="0" fontId="10" fillId="0" borderId="23" xfId="0" applyFont="1" applyBorder="1" applyAlignment="1">
      <alignment horizontal="left" wrapText="1"/>
    </xf>
    <xf numFmtId="0" fontId="1" fillId="0" borderId="3" xfId="0" applyFont="1" applyBorder="1" applyAlignment="1">
      <alignment horizontal="left" wrapText="1"/>
    </xf>
    <xf numFmtId="0" fontId="5" fillId="0" borderId="3" xfId="0" applyFont="1" applyBorder="1" applyAlignment="1">
      <alignment horizontal="left" wrapText="1"/>
    </xf>
    <xf numFmtId="0" fontId="5" fillId="0" borderId="43" xfId="0" applyFont="1" applyBorder="1" applyAlignment="1">
      <alignment horizontal="left" wrapText="1"/>
    </xf>
    <xf numFmtId="0" fontId="10" fillId="0" borderId="6" xfId="0" applyFont="1" applyBorder="1" applyAlignment="1">
      <alignment horizontal="left" wrapText="1"/>
    </xf>
    <xf numFmtId="0" fontId="24" fillId="0" borderId="1" xfId="0" applyFont="1" applyBorder="1" applyAlignment="1">
      <alignment horizontal="left" vertical="center" wrapText="1"/>
    </xf>
    <xf numFmtId="0" fontId="24" fillId="0" borderId="1" xfId="0" applyFont="1" applyBorder="1" applyAlignment="1">
      <alignment horizontal="left" vertical="top" wrapText="1"/>
    </xf>
    <xf numFmtId="0" fontId="27" fillId="0" borderId="0" xfId="0" applyFont="1" applyAlignment="1">
      <alignment horizontal="justify" vertical="center"/>
    </xf>
    <xf numFmtId="0" fontId="28" fillId="0" borderId="0" xfId="0" applyFont="1" applyAlignment="1">
      <alignment horizontal="justify" vertical="center"/>
    </xf>
    <xf numFmtId="0" fontId="0" fillId="0" borderId="0" xfId="0" applyAlignment="1">
      <alignment horizontal="center" vertical="center" wrapText="1"/>
    </xf>
    <xf numFmtId="0" fontId="3" fillId="4" borderId="2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1" fillId="4" borderId="30"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0" xfId="0" applyFont="1" applyFill="1" applyAlignment="1">
      <alignment horizontal="left"/>
    </xf>
    <xf numFmtId="0" fontId="3" fillId="4" borderId="19" xfId="0" applyFont="1" applyFill="1" applyBorder="1" applyAlignment="1">
      <alignment wrapText="1"/>
    </xf>
    <xf numFmtId="0" fontId="3" fillId="4" borderId="20" xfId="0" applyFont="1" applyFill="1" applyBorder="1" applyAlignment="1">
      <alignment horizontal="left" wrapText="1"/>
    </xf>
    <xf numFmtId="0" fontId="3" fillId="4" borderId="36" xfId="0" applyFont="1" applyFill="1" applyBorder="1" applyAlignment="1">
      <alignment wrapText="1"/>
    </xf>
    <xf numFmtId="0" fontId="1" fillId="4" borderId="25"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0" borderId="1" xfId="0" applyFont="1" applyBorder="1" applyAlignment="1">
      <alignment horizontal="left" vertical="center"/>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6" xfId="0" applyFont="1" applyFill="1" applyBorder="1" applyAlignment="1">
      <alignment horizontal="center" vertical="center"/>
    </xf>
    <xf numFmtId="0" fontId="26" fillId="0" borderId="23" xfId="0" applyFont="1" applyBorder="1" applyAlignment="1">
      <alignment horizontal="left" vertical="center" wrapText="1"/>
    </xf>
    <xf numFmtId="0" fontId="26" fillId="0" borderId="40" xfId="0" applyFont="1" applyBorder="1" applyAlignment="1">
      <alignment horizontal="left" vertical="center" wrapText="1"/>
    </xf>
    <xf numFmtId="0" fontId="19" fillId="2" borderId="14"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10" fillId="0" borderId="10" xfId="0" applyFont="1" applyBorder="1" applyAlignment="1">
      <alignment horizontal="center" wrapText="1"/>
    </xf>
    <xf numFmtId="0" fontId="10" fillId="0" borderId="12" xfId="0" applyFont="1" applyBorder="1" applyAlignment="1">
      <alignment horizont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2" fillId="2" borderId="4" xfId="0" applyFont="1" applyFill="1" applyBorder="1" applyAlignment="1">
      <alignment horizontal="left" vertical="top" wrapText="1"/>
    </xf>
    <xf numFmtId="0" fontId="22" fillId="2" borderId="5" xfId="0" applyFont="1" applyFill="1" applyBorder="1" applyAlignment="1">
      <alignment horizontal="left" vertical="top" wrapText="1"/>
    </xf>
    <xf numFmtId="0" fontId="22"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8" xfId="0" applyFont="1" applyBorder="1" applyAlignment="1">
      <alignment horizontal="left" vertical="top" wrapText="1"/>
    </xf>
    <xf numFmtId="0" fontId="1" fillId="0" borderId="12" xfId="0" applyFont="1" applyBorder="1" applyAlignment="1">
      <alignment horizontal="left" vertical="top" wrapText="1"/>
    </xf>
    <xf numFmtId="0" fontId="11" fillId="0" borderId="0" xfId="0" applyFont="1" applyAlignment="1">
      <alignment horizontal="center" vertical="center" wrapText="1"/>
    </xf>
    <xf numFmtId="0" fontId="24" fillId="2" borderId="4" xfId="0" applyFont="1" applyFill="1" applyBorder="1" applyAlignment="1">
      <alignment horizontal="left" vertical="top" wrapText="1"/>
    </xf>
    <xf numFmtId="0" fontId="24" fillId="2" borderId="5" xfId="0" applyFont="1" applyFill="1" applyBorder="1" applyAlignment="1">
      <alignment horizontal="left" vertical="top" wrapText="1"/>
    </xf>
    <xf numFmtId="0" fontId="24" fillId="2" borderId="6"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2" fillId="2" borderId="1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3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402980</xdr:colOff>
      <xdr:row>20</xdr:row>
      <xdr:rowOff>410309</xdr:rowOff>
    </xdr:from>
    <xdr:to>
      <xdr:col>5</xdr:col>
      <xdr:colOff>976922</xdr:colOff>
      <xdr:row>20</xdr:row>
      <xdr:rowOff>517250</xdr:rowOff>
    </xdr:to>
    <xdr:pic>
      <xdr:nvPicPr>
        <xdr:cNvPr id="23" name="Obrázok 22">
          <a:extLst>
            <a:ext uri="{FF2B5EF4-FFF2-40B4-BE49-F238E27FC236}">
              <a16:creationId xmlns:a16="http://schemas.microsoft.com/office/drawing/2014/main" id="{F71FF6F3-690B-1F4E-ADC0-E916617A44E8}"/>
            </a:ext>
          </a:extLst>
        </xdr:cNvPr>
        <xdr:cNvPicPr>
          <a:picLocks noChangeAspect="1"/>
        </xdr:cNvPicPr>
      </xdr:nvPicPr>
      <xdr:blipFill>
        <a:blip xmlns:r="http://schemas.openxmlformats.org/officeDocument/2006/relationships" r:embed="rId1"/>
        <a:stretch>
          <a:fillRect/>
        </a:stretch>
      </xdr:blipFill>
      <xdr:spPr>
        <a:xfrm>
          <a:off x="7616580" y="13072209"/>
          <a:ext cx="571801" cy="128223"/>
        </a:xfrm>
        <a:prstGeom prst="rect">
          <a:avLst/>
        </a:prstGeom>
      </xdr:spPr>
    </xdr:pic>
    <xdr:clientData/>
  </xdr:twoCellAnchor>
  <xdr:twoCellAnchor editAs="oneCell">
    <xdr:from>
      <xdr:col>5</xdr:col>
      <xdr:colOff>402980</xdr:colOff>
      <xdr:row>20</xdr:row>
      <xdr:rowOff>410309</xdr:rowOff>
    </xdr:from>
    <xdr:to>
      <xdr:col>5</xdr:col>
      <xdr:colOff>974781</xdr:colOff>
      <xdr:row>20</xdr:row>
      <xdr:rowOff>525167</xdr:rowOff>
    </xdr:to>
    <xdr:pic>
      <xdr:nvPicPr>
        <xdr:cNvPr id="24" name="Obrázok 23">
          <a:extLst>
            <a:ext uri="{FF2B5EF4-FFF2-40B4-BE49-F238E27FC236}">
              <a16:creationId xmlns:a16="http://schemas.microsoft.com/office/drawing/2014/main" id="{ACC30DBF-6254-B245-808B-25E24F4F8BB5}"/>
            </a:ext>
          </a:extLst>
        </xdr:cNvPr>
        <xdr:cNvPicPr>
          <a:picLocks noChangeAspect="1"/>
        </xdr:cNvPicPr>
      </xdr:nvPicPr>
      <xdr:blipFill>
        <a:blip xmlns:r="http://schemas.openxmlformats.org/officeDocument/2006/relationships" r:embed="rId1"/>
        <a:stretch>
          <a:fillRect/>
        </a:stretch>
      </xdr:blipFill>
      <xdr:spPr>
        <a:xfrm>
          <a:off x="7616580" y="13072209"/>
          <a:ext cx="569660" cy="337750"/>
        </a:xfrm>
        <a:prstGeom prst="rect">
          <a:avLst/>
        </a:prstGeom>
      </xdr:spPr>
    </xdr:pic>
    <xdr:clientData/>
  </xdr:twoCellAnchor>
  <xdr:twoCellAnchor editAs="oneCell">
    <xdr:from>
      <xdr:col>5</xdr:col>
      <xdr:colOff>402980</xdr:colOff>
      <xdr:row>20</xdr:row>
      <xdr:rowOff>410309</xdr:rowOff>
    </xdr:from>
    <xdr:to>
      <xdr:col>5</xdr:col>
      <xdr:colOff>971434</xdr:colOff>
      <xdr:row>20</xdr:row>
      <xdr:rowOff>517250</xdr:rowOff>
    </xdr:to>
    <xdr:pic>
      <xdr:nvPicPr>
        <xdr:cNvPr id="25" name="Obrázok 24">
          <a:extLst>
            <a:ext uri="{FF2B5EF4-FFF2-40B4-BE49-F238E27FC236}">
              <a16:creationId xmlns:a16="http://schemas.microsoft.com/office/drawing/2014/main" id="{403A9292-C0B3-4847-9F47-917705BAE588}"/>
            </a:ext>
          </a:extLst>
        </xdr:cNvPr>
        <xdr:cNvPicPr>
          <a:picLocks noChangeAspect="1"/>
        </xdr:cNvPicPr>
      </xdr:nvPicPr>
      <xdr:blipFill>
        <a:blip xmlns:r="http://schemas.openxmlformats.org/officeDocument/2006/relationships" r:embed="rId1"/>
        <a:stretch>
          <a:fillRect/>
        </a:stretch>
      </xdr:blipFill>
      <xdr:spPr>
        <a:xfrm>
          <a:off x="7616580" y="13072209"/>
          <a:ext cx="566313" cy="128223"/>
        </a:xfrm>
        <a:prstGeom prst="rect">
          <a:avLst/>
        </a:prstGeom>
      </xdr:spPr>
    </xdr:pic>
    <xdr:clientData/>
  </xdr:twoCellAnchor>
  <xdr:twoCellAnchor editAs="oneCell">
    <xdr:from>
      <xdr:col>5</xdr:col>
      <xdr:colOff>402980</xdr:colOff>
      <xdr:row>20</xdr:row>
      <xdr:rowOff>410309</xdr:rowOff>
    </xdr:from>
    <xdr:to>
      <xdr:col>5</xdr:col>
      <xdr:colOff>969293</xdr:colOff>
      <xdr:row>20</xdr:row>
      <xdr:rowOff>755343</xdr:rowOff>
    </xdr:to>
    <xdr:pic>
      <xdr:nvPicPr>
        <xdr:cNvPr id="26" name="Obrázok 25">
          <a:extLst>
            <a:ext uri="{FF2B5EF4-FFF2-40B4-BE49-F238E27FC236}">
              <a16:creationId xmlns:a16="http://schemas.microsoft.com/office/drawing/2014/main" id="{3CD457A0-2121-DA4F-8152-0F121FF6D38F}"/>
            </a:ext>
          </a:extLst>
        </xdr:cNvPr>
        <xdr:cNvPicPr>
          <a:picLocks noChangeAspect="1"/>
        </xdr:cNvPicPr>
      </xdr:nvPicPr>
      <xdr:blipFill>
        <a:blip xmlns:r="http://schemas.openxmlformats.org/officeDocument/2006/relationships" r:embed="rId1"/>
        <a:stretch>
          <a:fillRect/>
        </a:stretch>
      </xdr:blipFill>
      <xdr:spPr>
        <a:xfrm>
          <a:off x="7616580" y="13072209"/>
          <a:ext cx="564172" cy="561790"/>
        </a:xfrm>
        <a:prstGeom prst="rect">
          <a:avLst/>
        </a:prstGeom>
      </xdr:spPr>
    </xdr:pic>
    <xdr:clientData/>
  </xdr:twoCellAnchor>
  <xdr:twoCellAnchor>
    <xdr:from>
      <xdr:col>6</xdr:col>
      <xdr:colOff>0</xdr:colOff>
      <xdr:row>16</xdr:row>
      <xdr:rowOff>114300</xdr:rowOff>
    </xdr:from>
    <xdr:to>
      <xdr:col>12</xdr:col>
      <xdr:colOff>20516</xdr:colOff>
      <xdr:row>29</xdr:row>
      <xdr:rowOff>550894</xdr:rowOff>
    </xdr:to>
    <xdr:pic>
      <xdr:nvPicPr>
        <xdr:cNvPr id="27" name="0D40BAA0-5F3F-43B5-9BB2-49540BE05FEC">
          <a:extLst>
            <a:ext uri="{FF2B5EF4-FFF2-40B4-BE49-F238E27FC236}">
              <a16:creationId xmlns:a16="http://schemas.microsoft.com/office/drawing/2014/main" id="{8956987E-7886-2D46-AB99-EBF5122F41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801100" y="8343900"/>
          <a:ext cx="8021516" cy="9986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402980</xdr:colOff>
      <xdr:row>20</xdr:row>
      <xdr:rowOff>410309</xdr:rowOff>
    </xdr:from>
    <xdr:to>
      <xdr:col>5</xdr:col>
      <xdr:colOff>974781</xdr:colOff>
      <xdr:row>20</xdr:row>
      <xdr:rowOff>517250</xdr:rowOff>
    </xdr:to>
    <xdr:pic>
      <xdr:nvPicPr>
        <xdr:cNvPr id="28" name="Obrázok 27">
          <a:extLst>
            <a:ext uri="{FF2B5EF4-FFF2-40B4-BE49-F238E27FC236}">
              <a16:creationId xmlns:a16="http://schemas.microsoft.com/office/drawing/2014/main" id="{6664CD0C-DB02-424A-BB52-DCF10F4B3373}"/>
            </a:ext>
          </a:extLst>
        </xdr:cNvPr>
        <xdr:cNvPicPr>
          <a:picLocks noChangeAspect="1"/>
        </xdr:cNvPicPr>
      </xdr:nvPicPr>
      <xdr:blipFill>
        <a:blip xmlns:r="http://schemas.openxmlformats.org/officeDocument/2006/relationships" r:embed="rId1"/>
        <a:stretch>
          <a:fillRect/>
        </a:stretch>
      </xdr:blipFill>
      <xdr:spPr>
        <a:xfrm>
          <a:off x="7616580" y="13072209"/>
          <a:ext cx="571801" cy="128223"/>
        </a:xfrm>
        <a:prstGeom prst="rect">
          <a:avLst/>
        </a:prstGeom>
      </xdr:spPr>
    </xdr:pic>
    <xdr:clientData/>
  </xdr:twoCellAnchor>
  <xdr:twoCellAnchor editAs="oneCell">
    <xdr:from>
      <xdr:col>5</xdr:col>
      <xdr:colOff>402980</xdr:colOff>
      <xdr:row>20</xdr:row>
      <xdr:rowOff>410309</xdr:rowOff>
    </xdr:from>
    <xdr:to>
      <xdr:col>5</xdr:col>
      <xdr:colOff>972640</xdr:colOff>
      <xdr:row>20</xdr:row>
      <xdr:rowOff>525167</xdr:rowOff>
    </xdr:to>
    <xdr:pic>
      <xdr:nvPicPr>
        <xdr:cNvPr id="29" name="Obrázok 28">
          <a:extLst>
            <a:ext uri="{FF2B5EF4-FFF2-40B4-BE49-F238E27FC236}">
              <a16:creationId xmlns:a16="http://schemas.microsoft.com/office/drawing/2014/main" id="{8FF3361F-0EF7-B74C-8B69-CC777EE9D017}"/>
            </a:ext>
          </a:extLst>
        </xdr:cNvPr>
        <xdr:cNvPicPr>
          <a:picLocks noChangeAspect="1"/>
        </xdr:cNvPicPr>
      </xdr:nvPicPr>
      <xdr:blipFill>
        <a:blip xmlns:r="http://schemas.openxmlformats.org/officeDocument/2006/relationships" r:embed="rId1"/>
        <a:stretch>
          <a:fillRect/>
        </a:stretch>
      </xdr:blipFill>
      <xdr:spPr>
        <a:xfrm>
          <a:off x="7616580" y="13072209"/>
          <a:ext cx="569660" cy="337750"/>
        </a:xfrm>
        <a:prstGeom prst="rect">
          <a:avLst/>
        </a:prstGeom>
      </xdr:spPr>
    </xdr:pic>
    <xdr:clientData/>
  </xdr:twoCellAnchor>
  <xdr:twoCellAnchor editAs="oneCell">
    <xdr:from>
      <xdr:col>5</xdr:col>
      <xdr:colOff>402980</xdr:colOff>
      <xdr:row>20</xdr:row>
      <xdr:rowOff>410309</xdr:rowOff>
    </xdr:from>
    <xdr:to>
      <xdr:col>5</xdr:col>
      <xdr:colOff>969293</xdr:colOff>
      <xdr:row>20</xdr:row>
      <xdr:rowOff>517250</xdr:rowOff>
    </xdr:to>
    <xdr:pic>
      <xdr:nvPicPr>
        <xdr:cNvPr id="30" name="Obrázok 29">
          <a:extLst>
            <a:ext uri="{FF2B5EF4-FFF2-40B4-BE49-F238E27FC236}">
              <a16:creationId xmlns:a16="http://schemas.microsoft.com/office/drawing/2014/main" id="{AD29EDEB-6936-7C47-9585-FCF2BB9D7DD3}"/>
            </a:ext>
          </a:extLst>
        </xdr:cNvPr>
        <xdr:cNvPicPr>
          <a:picLocks noChangeAspect="1"/>
        </xdr:cNvPicPr>
      </xdr:nvPicPr>
      <xdr:blipFill>
        <a:blip xmlns:r="http://schemas.openxmlformats.org/officeDocument/2006/relationships" r:embed="rId1"/>
        <a:stretch>
          <a:fillRect/>
        </a:stretch>
      </xdr:blipFill>
      <xdr:spPr>
        <a:xfrm>
          <a:off x="7616580" y="13072209"/>
          <a:ext cx="566313" cy="128223"/>
        </a:xfrm>
        <a:prstGeom prst="rect">
          <a:avLst/>
        </a:prstGeom>
      </xdr:spPr>
    </xdr:pic>
    <xdr:clientData/>
  </xdr:twoCellAnchor>
  <xdr:twoCellAnchor editAs="oneCell">
    <xdr:from>
      <xdr:col>5</xdr:col>
      <xdr:colOff>402980</xdr:colOff>
      <xdr:row>20</xdr:row>
      <xdr:rowOff>410309</xdr:rowOff>
    </xdr:from>
    <xdr:to>
      <xdr:col>5</xdr:col>
      <xdr:colOff>967152</xdr:colOff>
      <xdr:row>20</xdr:row>
      <xdr:rowOff>970337</xdr:rowOff>
    </xdr:to>
    <xdr:pic>
      <xdr:nvPicPr>
        <xdr:cNvPr id="31" name="Obrázok 30">
          <a:extLst>
            <a:ext uri="{FF2B5EF4-FFF2-40B4-BE49-F238E27FC236}">
              <a16:creationId xmlns:a16="http://schemas.microsoft.com/office/drawing/2014/main" id="{96D0BFA0-ECA8-4047-B6B8-BFDC63C5B0CD}"/>
            </a:ext>
          </a:extLst>
        </xdr:cNvPr>
        <xdr:cNvPicPr>
          <a:picLocks noChangeAspect="1"/>
        </xdr:cNvPicPr>
      </xdr:nvPicPr>
      <xdr:blipFill>
        <a:blip xmlns:r="http://schemas.openxmlformats.org/officeDocument/2006/relationships" r:embed="rId1"/>
        <a:stretch>
          <a:fillRect/>
        </a:stretch>
      </xdr:blipFill>
      <xdr:spPr>
        <a:xfrm>
          <a:off x="7623429" y="13552669"/>
          <a:ext cx="564172" cy="560028"/>
        </a:xfrm>
        <a:prstGeom prst="rect">
          <a:avLst/>
        </a:prstGeom>
      </xdr:spPr>
    </xdr:pic>
    <xdr:clientData/>
  </xdr:twoCellAnchor>
  <xdr:twoCellAnchor>
    <xdr:from>
      <xdr:col>6</xdr:col>
      <xdr:colOff>0</xdr:colOff>
      <xdr:row>16</xdr:row>
      <xdr:rowOff>114300</xdr:rowOff>
    </xdr:from>
    <xdr:to>
      <xdr:col>12</xdr:col>
      <xdr:colOff>20516</xdr:colOff>
      <xdr:row>29</xdr:row>
      <xdr:rowOff>550894</xdr:rowOff>
    </xdr:to>
    <xdr:pic>
      <xdr:nvPicPr>
        <xdr:cNvPr id="32" name="0D40BAA0-5F3F-43B5-9BB2-49540BE05FEC">
          <a:extLst>
            <a:ext uri="{FF2B5EF4-FFF2-40B4-BE49-F238E27FC236}">
              <a16:creationId xmlns:a16="http://schemas.microsoft.com/office/drawing/2014/main" id="{F1E401E3-68E9-9649-BA93-E3BBFC0857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801100" y="8343900"/>
          <a:ext cx="8021516" cy="9986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xdr:row>
      <xdr:rowOff>183029</xdr:rowOff>
    </xdr:from>
    <xdr:to>
      <xdr:col>9</xdr:col>
      <xdr:colOff>708277</xdr:colOff>
      <xdr:row>16</xdr:row>
      <xdr:rowOff>223562</xdr:rowOff>
    </xdr:to>
    <xdr:pic>
      <xdr:nvPicPr>
        <xdr:cNvPr id="2" name="Picture 1">
          <a:extLst>
            <a:ext uri="{FF2B5EF4-FFF2-40B4-BE49-F238E27FC236}">
              <a16:creationId xmlns:a16="http://schemas.microsoft.com/office/drawing/2014/main" id="{73A1C97C-D882-1947-92F1-B1C9F191247A}"/>
            </a:ext>
          </a:extLst>
        </xdr:cNvPr>
        <xdr:cNvPicPr>
          <a:picLocks noChangeAspect="1"/>
        </xdr:cNvPicPr>
      </xdr:nvPicPr>
      <xdr:blipFill>
        <a:blip xmlns:r="http://schemas.openxmlformats.org/officeDocument/2006/relationships" r:embed="rId1"/>
        <a:stretch>
          <a:fillRect/>
        </a:stretch>
      </xdr:blipFill>
      <xdr:spPr>
        <a:xfrm>
          <a:off x="14579600" y="754529"/>
          <a:ext cx="4835777" cy="6835033"/>
        </a:xfrm>
        <a:prstGeom prst="rect">
          <a:avLst/>
        </a:prstGeom>
      </xdr:spPr>
    </xdr:pic>
    <xdr:clientData/>
  </xdr:twoCellAnchor>
  <xdr:twoCellAnchor editAs="oneCell">
    <xdr:from>
      <xdr:col>10</xdr:col>
      <xdr:colOff>343153</xdr:colOff>
      <xdr:row>1</xdr:row>
      <xdr:rowOff>0</xdr:rowOff>
    </xdr:from>
    <xdr:to>
      <xdr:col>19</xdr:col>
      <xdr:colOff>728387</xdr:colOff>
      <xdr:row>5</xdr:row>
      <xdr:rowOff>628029</xdr:rowOff>
    </xdr:to>
    <xdr:pic>
      <xdr:nvPicPr>
        <xdr:cNvPr id="3" name="Picture 2">
          <a:extLst>
            <a:ext uri="{FF2B5EF4-FFF2-40B4-BE49-F238E27FC236}">
              <a16:creationId xmlns:a16="http://schemas.microsoft.com/office/drawing/2014/main" id="{67F581A0-EBE7-C14D-9A8E-3296E3112E8B}"/>
            </a:ext>
          </a:extLst>
        </xdr:cNvPr>
        <xdr:cNvPicPr>
          <a:picLocks noChangeAspect="1"/>
        </xdr:cNvPicPr>
      </xdr:nvPicPr>
      <xdr:blipFill>
        <a:blip xmlns:r="http://schemas.openxmlformats.org/officeDocument/2006/relationships" r:embed="rId2"/>
        <a:stretch>
          <a:fillRect/>
        </a:stretch>
      </xdr:blipFill>
      <xdr:spPr>
        <a:xfrm>
          <a:off x="19875753" y="571500"/>
          <a:ext cx="7814734" cy="3841129"/>
        </a:xfrm>
        <a:prstGeom prst="rect">
          <a:avLst/>
        </a:prstGeom>
      </xdr:spPr>
    </xdr:pic>
    <xdr:clientData/>
  </xdr:twoCellAnchor>
  <xdr:twoCellAnchor editAs="oneCell">
    <xdr:from>
      <xdr:col>4</xdr:col>
      <xdr:colOff>327278</xdr:colOff>
      <xdr:row>19</xdr:row>
      <xdr:rowOff>497115</xdr:rowOff>
    </xdr:from>
    <xdr:to>
      <xdr:col>13</xdr:col>
      <xdr:colOff>428878</xdr:colOff>
      <xdr:row>26</xdr:row>
      <xdr:rowOff>141515</xdr:rowOff>
    </xdr:to>
    <xdr:pic>
      <xdr:nvPicPr>
        <xdr:cNvPr id="4" name="Picture 3">
          <a:extLst>
            <a:ext uri="{FF2B5EF4-FFF2-40B4-BE49-F238E27FC236}">
              <a16:creationId xmlns:a16="http://schemas.microsoft.com/office/drawing/2014/main" id="{7E11FFCF-CC42-BB4B-AF72-67E6E6C7E262}"/>
            </a:ext>
          </a:extLst>
        </xdr:cNvPr>
        <xdr:cNvPicPr>
          <a:picLocks noChangeAspect="1"/>
        </xdr:cNvPicPr>
      </xdr:nvPicPr>
      <xdr:blipFill>
        <a:blip xmlns:r="http://schemas.openxmlformats.org/officeDocument/2006/relationships" r:embed="rId3"/>
        <a:stretch>
          <a:fillRect/>
        </a:stretch>
      </xdr:blipFill>
      <xdr:spPr>
        <a:xfrm>
          <a:off x="14906878" y="9171215"/>
          <a:ext cx="7531100" cy="4114800"/>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D7E55-E59E-1548-BDF2-891907886D63}">
  <dimension ref="A1:A3"/>
  <sheetViews>
    <sheetView workbookViewId="0">
      <selection activeCell="A3" sqref="A3"/>
    </sheetView>
  </sheetViews>
  <sheetFormatPr defaultColWidth="11.42578125" defaultRowHeight="15" x14ac:dyDescent="0.25"/>
  <cols>
    <col min="1" max="1" width="106.7109375" customWidth="1"/>
  </cols>
  <sheetData>
    <row r="1" spans="1:1" ht="33" x14ac:dyDescent="0.25">
      <c r="A1" s="124" t="s">
        <v>309</v>
      </c>
    </row>
    <row r="2" spans="1:1" ht="49.5" x14ac:dyDescent="0.25">
      <c r="A2" s="125" t="s">
        <v>310</v>
      </c>
    </row>
    <row r="3" spans="1:1" ht="33" x14ac:dyDescent="0.25">
      <c r="A3" s="125" t="s">
        <v>304</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7"/>
  <sheetViews>
    <sheetView topLeftCell="A85" zoomScaleNormal="100" workbookViewId="0">
      <selection activeCell="B85" sqref="B85"/>
    </sheetView>
  </sheetViews>
  <sheetFormatPr defaultColWidth="8.85546875" defaultRowHeight="12.75" x14ac:dyDescent="0.2"/>
  <cols>
    <col min="1" max="1" width="8.85546875" style="69"/>
    <col min="2" max="2" width="39.7109375" style="1" customWidth="1"/>
    <col min="3" max="3" width="54.85546875" style="3" customWidth="1"/>
    <col min="4" max="4" width="44.28515625" style="1" customWidth="1"/>
    <col min="5" max="16384" width="8.85546875" style="1"/>
  </cols>
  <sheetData>
    <row r="1" spans="1:4" ht="33" customHeight="1" x14ac:dyDescent="0.2">
      <c r="A1" s="137" t="s">
        <v>201</v>
      </c>
      <c r="B1" s="137"/>
      <c r="C1" s="137"/>
      <c r="D1" s="137"/>
    </row>
    <row r="2" spans="1:4" ht="54" customHeight="1" x14ac:dyDescent="0.2">
      <c r="A2" s="77" t="s">
        <v>68</v>
      </c>
      <c r="B2" s="77" t="s">
        <v>16</v>
      </c>
      <c r="C2" s="78" t="s">
        <v>17</v>
      </c>
      <c r="D2" s="78" t="s">
        <v>32</v>
      </c>
    </row>
    <row r="3" spans="1:4" x14ac:dyDescent="0.2">
      <c r="A3" s="67">
        <v>1</v>
      </c>
      <c r="B3" s="70" t="s">
        <v>30</v>
      </c>
      <c r="C3" s="9">
        <v>9</v>
      </c>
      <c r="D3" s="68" t="s">
        <v>328</v>
      </c>
    </row>
    <row r="4" spans="1:4" x14ac:dyDescent="0.2">
      <c r="A4" s="67">
        <v>2</v>
      </c>
      <c r="B4" s="138" t="s">
        <v>95</v>
      </c>
      <c r="C4" s="71" t="s">
        <v>112</v>
      </c>
      <c r="D4" s="24" t="s">
        <v>320</v>
      </c>
    </row>
    <row r="5" spans="1:4" ht="25.5" x14ac:dyDescent="0.2">
      <c r="A5" s="67">
        <v>3</v>
      </c>
      <c r="B5" s="138"/>
      <c r="C5" s="72" t="s">
        <v>21</v>
      </c>
      <c r="D5" s="24" t="s">
        <v>320</v>
      </c>
    </row>
    <row r="6" spans="1:4" ht="25.5" x14ac:dyDescent="0.2">
      <c r="A6" s="67">
        <v>4</v>
      </c>
      <c r="B6" s="138"/>
      <c r="C6" s="72" t="s">
        <v>202</v>
      </c>
      <c r="D6" s="24" t="s">
        <v>320</v>
      </c>
    </row>
    <row r="7" spans="1:4" ht="25.5" x14ac:dyDescent="0.2">
      <c r="A7" s="67">
        <v>5</v>
      </c>
      <c r="B7" s="138"/>
      <c r="C7" s="73" t="s">
        <v>88</v>
      </c>
      <c r="D7" s="24" t="s">
        <v>330</v>
      </c>
    </row>
    <row r="8" spans="1:4" ht="25.5" x14ac:dyDescent="0.2">
      <c r="A8" s="67">
        <v>6</v>
      </c>
      <c r="B8" s="138"/>
      <c r="C8" s="73" t="s">
        <v>89</v>
      </c>
      <c r="D8" s="24" t="s">
        <v>320</v>
      </c>
    </row>
    <row r="9" spans="1:4" ht="25.5" x14ac:dyDescent="0.2">
      <c r="A9" s="67">
        <v>7</v>
      </c>
      <c r="B9" s="138"/>
      <c r="C9" s="73" t="s">
        <v>14</v>
      </c>
      <c r="D9" s="24" t="s">
        <v>320</v>
      </c>
    </row>
    <row r="10" spans="1:4" ht="15.95" customHeight="1" x14ac:dyDescent="0.2">
      <c r="A10" s="137" t="s">
        <v>0</v>
      </c>
      <c r="B10" s="137"/>
      <c r="C10" s="137"/>
      <c r="D10" s="137"/>
    </row>
    <row r="11" spans="1:4" x14ac:dyDescent="0.2">
      <c r="A11" s="67">
        <v>8</v>
      </c>
      <c r="B11" s="75" t="s">
        <v>64</v>
      </c>
      <c r="C11" s="76" t="s">
        <v>114</v>
      </c>
      <c r="D11" s="26" t="s">
        <v>331</v>
      </c>
    </row>
    <row r="12" spans="1:4" x14ac:dyDescent="0.2">
      <c r="A12" s="67">
        <v>9</v>
      </c>
      <c r="B12" s="23" t="s">
        <v>65</v>
      </c>
      <c r="C12" s="57" t="s">
        <v>146</v>
      </c>
      <c r="D12" s="26" t="s">
        <v>332</v>
      </c>
    </row>
    <row r="13" spans="1:4" x14ac:dyDescent="0.2">
      <c r="A13" s="67">
        <v>10</v>
      </c>
      <c r="B13" s="23" t="s">
        <v>31</v>
      </c>
      <c r="C13" s="25" t="s">
        <v>18</v>
      </c>
      <c r="D13" s="24" t="s">
        <v>333</v>
      </c>
    </row>
    <row r="14" spans="1:4" ht="25.5" x14ac:dyDescent="0.2">
      <c r="A14" s="67">
        <v>11</v>
      </c>
      <c r="B14" s="23" t="s">
        <v>28</v>
      </c>
      <c r="C14" s="25" t="s">
        <v>294</v>
      </c>
      <c r="D14" s="68" t="s">
        <v>334</v>
      </c>
    </row>
    <row r="15" spans="1:4" x14ac:dyDescent="0.2">
      <c r="A15" s="67">
        <v>12</v>
      </c>
      <c r="B15" s="23" t="s">
        <v>1</v>
      </c>
      <c r="C15" s="54" t="s">
        <v>113</v>
      </c>
      <c r="D15" s="26" t="s">
        <v>335</v>
      </c>
    </row>
    <row r="16" spans="1:4" x14ac:dyDescent="0.2">
      <c r="A16" s="67">
        <v>13</v>
      </c>
      <c r="B16" s="23" t="s">
        <v>148</v>
      </c>
      <c r="C16" s="54" t="s">
        <v>149</v>
      </c>
      <c r="D16" s="26" t="s">
        <v>336</v>
      </c>
    </row>
    <row r="17" spans="1:4" x14ac:dyDescent="0.2">
      <c r="A17" s="67">
        <v>14</v>
      </c>
      <c r="B17" s="23" t="s">
        <v>150</v>
      </c>
      <c r="C17" s="54" t="s">
        <v>199</v>
      </c>
      <c r="D17" s="26" t="s">
        <v>337</v>
      </c>
    </row>
    <row r="18" spans="1:4" x14ac:dyDescent="0.2">
      <c r="A18" s="67">
        <v>15</v>
      </c>
      <c r="B18" s="23" t="s">
        <v>176</v>
      </c>
      <c r="C18" s="54" t="s">
        <v>151</v>
      </c>
      <c r="D18" s="26" t="s">
        <v>338</v>
      </c>
    </row>
    <row r="19" spans="1:4" x14ac:dyDescent="0.2">
      <c r="A19" s="67">
        <v>16</v>
      </c>
      <c r="B19" s="23" t="s">
        <v>177</v>
      </c>
      <c r="C19" s="54" t="s">
        <v>153</v>
      </c>
      <c r="D19" s="26" t="s">
        <v>339</v>
      </c>
    </row>
    <row r="20" spans="1:4" x14ac:dyDescent="0.2">
      <c r="A20" s="67">
        <v>17</v>
      </c>
      <c r="B20" s="23" t="s">
        <v>99</v>
      </c>
      <c r="C20" s="54" t="s">
        <v>154</v>
      </c>
      <c r="D20" s="26" t="s">
        <v>340</v>
      </c>
    </row>
    <row r="21" spans="1:4" x14ac:dyDescent="0.2">
      <c r="A21" s="67">
        <v>18</v>
      </c>
      <c r="B21" s="23" t="s">
        <v>100</v>
      </c>
      <c r="C21" s="54" t="s">
        <v>155</v>
      </c>
      <c r="D21" s="26" t="s">
        <v>341</v>
      </c>
    </row>
    <row r="22" spans="1:4" x14ac:dyDescent="0.2">
      <c r="A22" s="67">
        <v>19</v>
      </c>
      <c r="B22" s="23" t="s">
        <v>98</v>
      </c>
      <c r="C22" s="25" t="s">
        <v>152</v>
      </c>
      <c r="D22" s="26" t="s">
        <v>342</v>
      </c>
    </row>
    <row r="23" spans="1:4" x14ac:dyDescent="0.2">
      <c r="A23" s="67">
        <v>20</v>
      </c>
      <c r="B23" s="23" t="s">
        <v>2</v>
      </c>
      <c r="C23" s="25" t="s">
        <v>182</v>
      </c>
      <c r="D23" s="26" t="s">
        <v>343</v>
      </c>
    </row>
    <row r="24" spans="1:4" x14ac:dyDescent="0.2">
      <c r="A24" s="67">
        <v>21</v>
      </c>
      <c r="B24" s="23" t="s">
        <v>295</v>
      </c>
      <c r="C24" s="25" t="s">
        <v>296</v>
      </c>
      <c r="D24" s="26" t="s">
        <v>344</v>
      </c>
    </row>
    <row r="25" spans="1:4" ht="15" customHeight="1" x14ac:dyDescent="0.2">
      <c r="A25" s="137" t="s">
        <v>166</v>
      </c>
      <c r="B25" s="137"/>
      <c r="C25" s="137"/>
      <c r="D25" s="137"/>
    </row>
    <row r="26" spans="1:4" x14ac:dyDescent="0.2">
      <c r="A26" s="67">
        <v>22</v>
      </c>
      <c r="B26" s="23" t="s">
        <v>19</v>
      </c>
      <c r="C26" s="25" t="s">
        <v>96</v>
      </c>
      <c r="D26" s="26" t="s">
        <v>345</v>
      </c>
    </row>
    <row r="27" spans="1:4" x14ac:dyDescent="0.2">
      <c r="A27" s="67">
        <v>23</v>
      </c>
      <c r="B27" s="23" t="s">
        <v>66</v>
      </c>
      <c r="C27" s="25" t="s">
        <v>97</v>
      </c>
      <c r="D27" s="26" t="s">
        <v>97</v>
      </c>
    </row>
    <row r="28" spans="1:4" x14ac:dyDescent="0.2">
      <c r="A28" s="67">
        <v>24</v>
      </c>
      <c r="B28" s="23" t="s">
        <v>4</v>
      </c>
      <c r="C28" s="25" t="s">
        <v>9</v>
      </c>
      <c r="D28" s="26" t="s">
        <v>320</v>
      </c>
    </row>
    <row r="29" spans="1:4" x14ac:dyDescent="0.2">
      <c r="A29" s="67">
        <v>25</v>
      </c>
      <c r="B29" s="23" t="s">
        <v>5</v>
      </c>
      <c r="C29" s="25" t="s">
        <v>168</v>
      </c>
      <c r="D29" s="26" t="s">
        <v>346</v>
      </c>
    </row>
    <row r="30" spans="1:4" x14ac:dyDescent="0.2">
      <c r="A30" s="67">
        <v>26</v>
      </c>
      <c r="B30" s="23" t="s">
        <v>29</v>
      </c>
      <c r="C30" s="25" t="s">
        <v>198</v>
      </c>
      <c r="D30" s="26" t="s">
        <v>347</v>
      </c>
    </row>
    <row r="31" spans="1:4" x14ac:dyDescent="0.2">
      <c r="A31" s="67">
        <v>27</v>
      </c>
      <c r="B31" s="23" t="s">
        <v>6</v>
      </c>
      <c r="C31" s="25" t="s">
        <v>162</v>
      </c>
      <c r="D31" s="68" t="s">
        <v>349</v>
      </c>
    </row>
    <row r="32" spans="1:4" x14ac:dyDescent="0.2">
      <c r="A32" s="67">
        <v>28</v>
      </c>
      <c r="B32" s="23" t="s">
        <v>3</v>
      </c>
      <c r="C32" s="25" t="s">
        <v>109</v>
      </c>
      <c r="D32" s="26" t="s">
        <v>348</v>
      </c>
    </row>
    <row r="33" spans="1:4" x14ac:dyDescent="0.2">
      <c r="A33" s="67">
        <v>29</v>
      </c>
      <c r="B33" s="23" t="s">
        <v>93</v>
      </c>
      <c r="C33" s="25" t="s">
        <v>92</v>
      </c>
      <c r="D33" s="26" t="s">
        <v>320</v>
      </c>
    </row>
    <row r="34" spans="1:4" ht="38.25" x14ac:dyDescent="0.2">
      <c r="A34" s="67">
        <v>30</v>
      </c>
      <c r="B34" s="20" t="s">
        <v>183</v>
      </c>
      <c r="C34" s="25" t="s">
        <v>23</v>
      </c>
      <c r="D34" s="68" t="s">
        <v>351</v>
      </c>
    </row>
    <row r="35" spans="1:4" x14ac:dyDescent="0.2">
      <c r="A35" s="67">
        <v>31</v>
      </c>
      <c r="B35" s="23" t="s">
        <v>7</v>
      </c>
      <c r="C35" s="25" t="s">
        <v>175</v>
      </c>
      <c r="D35" s="26" t="s">
        <v>329</v>
      </c>
    </row>
    <row r="36" spans="1:4" x14ac:dyDescent="0.2">
      <c r="A36" s="67">
        <v>32</v>
      </c>
      <c r="B36" s="23" t="s">
        <v>8</v>
      </c>
      <c r="C36" s="25" t="s">
        <v>20</v>
      </c>
      <c r="D36" s="26" t="s">
        <v>350</v>
      </c>
    </row>
    <row r="37" spans="1:4" ht="15.95" customHeight="1" x14ac:dyDescent="0.2">
      <c r="A37" s="137" t="s">
        <v>22</v>
      </c>
      <c r="B37" s="137"/>
      <c r="C37" s="137"/>
      <c r="D37" s="137"/>
    </row>
    <row r="38" spans="1:4" x14ac:dyDescent="0.2">
      <c r="A38" s="67">
        <v>33</v>
      </c>
      <c r="B38" s="55" t="s">
        <v>115</v>
      </c>
      <c r="C38" s="25" t="s">
        <v>23</v>
      </c>
      <c r="D38" s="24" t="s">
        <v>320</v>
      </c>
    </row>
    <row r="39" spans="1:4" x14ac:dyDescent="0.2">
      <c r="A39" s="67">
        <v>34</v>
      </c>
      <c r="B39" s="55" t="s">
        <v>116</v>
      </c>
      <c r="C39" s="25" t="s">
        <v>23</v>
      </c>
      <c r="D39" s="24" t="s">
        <v>320</v>
      </c>
    </row>
    <row r="40" spans="1:4" x14ac:dyDescent="0.2">
      <c r="A40" s="67">
        <v>35</v>
      </c>
      <c r="B40" s="55" t="s">
        <v>117</v>
      </c>
      <c r="C40" s="25" t="s">
        <v>23</v>
      </c>
      <c r="D40" s="24" t="s">
        <v>320</v>
      </c>
    </row>
    <row r="41" spans="1:4" x14ac:dyDescent="0.2">
      <c r="A41" s="67">
        <v>36</v>
      </c>
      <c r="B41" s="55" t="s">
        <v>167</v>
      </c>
      <c r="C41" s="25" t="s">
        <v>23</v>
      </c>
      <c r="D41" s="24" t="s">
        <v>320</v>
      </c>
    </row>
    <row r="42" spans="1:4" x14ac:dyDescent="0.2">
      <c r="A42" s="67">
        <v>37</v>
      </c>
      <c r="B42" s="20" t="s">
        <v>102</v>
      </c>
      <c r="C42" s="25" t="s">
        <v>23</v>
      </c>
      <c r="D42" s="24" t="s">
        <v>320</v>
      </c>
    </row>
    <row r="43" spans="1:4" x14ac:dyDescent="0.2">
      <c r="A43" s="67">
        <v>38</v>
      </c>
      <c r="B43" s="20" t="s">
        <v>103</v>
      </c>
      <c r="C43" s="25" t="s">
        <v>23</v>
      </c>
      <c r="D43" s="24" t="s">
        <v>320</v>
      </c>
    </row>
    <row r="44" spans="1:4" x14ac:dyDescent="0.2">
      <c r="A44" s="67">
        <v>39</v>
      </c>
      <c r="B44" s="20" t="s">
        <v>94</v>
      </c>
      <c r="C44" s="25" t="s">
        <v>23</v>
      </c>
      <c r="D44" s="24" t="s">
        <v>320</v>
      </c>
    </row>
    <row r="45" spans="1:4" x14ac:dyDescent="0.2">
      <c r="A45" s="67">
        <v>40</v>
      </c>
      <c r="B45" s="20" t="s">
        <v>15</v>
      </c>
      <c r="C45" s="25" t="s">
        <v>23</v>
      </c>
      <c r="D45" s="24" t="s">
        <v>320</v>
      </c>
    </row>
    <row r="46" spans="1:4" x14ac:dyDescent="0.2">
      <c r="A46" s="67">
        <v>41</v>
      </c>
      <c r="B46" s="20" t="s">
        <v>101</v>
      </c>
      <c r="C46" s="25" t="s">
        <v>23</v>
      </c>
      <c r="D46" s="24" t="s">
        <v>320</v>
      </c>
    </row>
    <row r="47" spans="1:4" ht="51" x14ac:dyDescent="0.2">
      <c r="A47" s="67">
        <v>42</v>
      </c>
      <c r="B47" s="55" t="s">
        <v>118</v>
      </c>
      <c r="C47" s="25" t="s">
        <v>186</v>
      </c>
      <c r="D47" s="24" t="s">
        <v>320</v>
      </c>
    </row>
    <row r="48" spans="1:4" x14ac:dyDescent="0.2">
      <c r="A48" s="67">
        <v>43</v>
      </c>
      <c r="B48" s="20" t="s">
        <v>110</v>
      </c>
      <c r="C48" s="25" t="s">
        <v>23</v>
      </c>
      <c r="D48" s="24" t="s">
        <v>320</v>
      </c>
    </row>
    <row r="49" spans="1:4" x14ac:dyDescent="0.2">
      <c r="A49" s="67">
        <v>44</v>
      </c>
      <c r="B49" s="23" t="s">
        <v>185</v>
      </c>
      <c r="C49" s="25" t="s">
        <v>184</v>
      </c>
      <c r="D49" s="24" t="s">
        <v>320</v>
      </c>
    </row>
    <row r="50" spans="1:4" x14ac:dyDescent="0.2">
      <c r="A50" s="137" t="s">
        <v>24</v>
      </c>
      <c r="B50" s="137"/>
      <c r="C50" s="137"/>
      <c r="D50" s="137"/>
    </row>
    <row r="51" spans="1:4" x14ac:dyDescent="0.2">
      <c r="A51" s="67">
        <v>45</v>
      </c>
      <c r="B51" s="20" t="s">
        <v>360</v>
      </c>
      <c r="C51" s="25" t="s">
        <v>23</v>
      </c>
      <c r="D51" s="24" t="s">
        <v>361</v>
      </c>
    </row>
    <row r="52" spans="1:4" x14ac:dyDescent="0.2">
      <c r="A52" s="67">
        <v>46</v>
      </c>
      <c r="B52" s="20" t="s">
        <v>111</v>
      </c>
      <c r="C52" s="25" t="s">
        <v>23</v>
      </c>
      <c r="D52" s="24" t="s">
        <v>320</v>
      </c>
    </row>
    <row r="53" spans="1:4" x14ac:dyDescent="0.2">
      <c r="A53" s="67">
        <v>47</v>
      </c>
      <c r="B53" s="20" t="s">
        <v>164</v>
      </c>
      <c r="C53" s="25" t="s">
        <v>165</v>
      </c>
      <c r="D53" s="24" t="s">
        <v>352</v>
      </c>
    </row>
    <row r="54" spans="1:4" ht="25.5" x14ac:dyDescent="0.2">
      <c r="A54" s="67">
        <v>48</v>
      </c>
      <c r="B54" s="20" t="s">
        <v>67</v>
      </c>
      <c r="C54" s="25" t="s">
        <v>23</v>
      </c>
      <c r="D54" s="24" t="s">
        <v>320</v>
      </c>
    </row>
    <row r="55" spans="1:4" x14ac:dyDescent="0.2">
      <c r="A55" s="67">
        <v>49</v>
      </c>
      <c r="B55" s="20" t="s">
        <v>181</v>
      </c>
      <c r="C55" s="25" t="s">
        <v>23</v>
      </c>
      <c r="D55" s="24" t="s">
        <v>353</v>
      </c>
    </row>
    <row r="56" spans="1:4" x14ac:dyDescent="0.2">
      <c r="A56" s="67">
        <v>50</v>
      </c>
      <c r="B56" s="55" t="s">
        <v>119</v>
      </c>
      <c r="C56" s="25" t="s">
        <v>23</v>
      </c>
      <c r="D56" s="24" t="s">
        <v>320</v>
      </c>
    </row>
    <row r="57" spans="1:4" x14ac:dyDescent="0.2">
      <c r="A57" s="67">
        <v>51</v>
      </c>
      <c r="B57" s="55" t="s">
        <v>120</v>
      </c>
      <c r="C57" s="25" t="s">
        <v>23</v>
      </c>
      <c r="D57" s="24" t="s">
        <v>320</v>
      </c>
    </row>
    <row r="58" spans="1:4" x14ac:dyDescent="0.2">
      <c r="A58" s="67">
        <v>52</v>
      </c>
      <c r="B58" s="55" t="s">
        <v>121</v>
      </c>
      <c r="C58" s="25" t="s">
        <v>23</v>
      </c>
      <c r="D58" s="24" t="s">
        <v>320</v>
      </c>
    </row>
    <row r="59" spans="1:4" x14ac:dyDescent="0.2">
      <c r="A59" s="67">
        <v>53</v>
      </c>
      <c r="B59" s="55" t="s">
        <v>122</v>
      </c>
      <c r="C59" s="25" t="s">
        <v>23</v>
      </c>
      <c r="D59" s="24" t="s">
        <v>320</v>
      </c>
    </row>
    <row r="60" spans="1:4" x14ac:dyDescent="0.2">
      <c r="A60" s="67">
        <v>54</v>
      </c>
      <c r="B60" s="55" t="s">
        <v>123</v>
      </c>
      <c r="C60" s="25" t="s">
        <v>23</v>
      </c>
      <c r="D60" s="24" t="s">
        <v>320</v>
      </c>
    </row>
    <row r="61" spans="1:4" ht="15.95" customHeight="1" x14ac:dyDescent="0.2">
      <c r="A61" s="137" t="s">
        <v>25</v>
      </c>
      <c r="B61" s="137"/>
      <c r="C61" s="137"/>
      <c r="D61" s="137"/>
    </row>
    <row r="62" spans="1:4" ht="408" x14ac:dyDescent="0.2">
      <c r="A62" s="67">
        <v>55</v>
      </c>
      <c r="B62" s="20" t="s">
        <v>26</v>
      </c>
      <c r="C62" s="87" t="s">
        <v>203</v>
      </c>
      <c r="D62" s="24" t="s">
        <v>320</v>
      </c>
    </row>
    <row r="63" spans="1:4" x14ac:dyDescent="0.2">
      <c r="A63" s="67">
        <v>56</v>
      </c>
      <c r="B63" s="20" t="s">
        <v>200</v>
      </c>
      <c r="C63" s="25" t="s">
        <v>23</v>
      </c>
      <c r="D63" s="24" t="s">
        <v>320</v>
      </c>
    </row>
    <row r="64" spans="1:4" ht="25.5" x14ac:dyDescent="0.2">
      <c r="A64" s="67">
        <v>57</v>
      </c>
      <c r="B64" s="20" t="s">
        <v>169</v>
      </c>
      <c r="C64" s="25" t="s">
        <v>23</v>
      </c>
      <c r="D64" s="24" t="s">
        <v>320</v>
      </c>
    </row>
    <row r="65" spans="1:4" ht="15.95" customHeight="1" x14ac:dyDescent="0.2">
      <c r="A65" s="137" t="s">
        <v>27</v>
      </c>
      <c r="B65" s="137"/>
      <c r="C65" s="137"/>
      <c r="D65" s="137"/>
    </row>
    <row r="66" spans="1:4" ht="51" x14ac:dyDescent="0.2">
      <c r="A66" s="67">
        <v>58</v>
      </c>
      <c r="B66" s="55" t="s">
        <v>124</v>
      </c>
      <c r="C66" s="25" t="s">
        <v>23</v>
      </c>
      <c r="D66" s="24" t="s">
        <v>320</v>
      </c>
    </row>
    <row r="67" spans="1:4" x14ac:dyDescent="0.2">
      <c r="A67" s="67">
        <v>59</v>
      </c>
      <c r="B67" s="56" t="s">
        <v>125</v>
      </c>
      <c r="C67" s="25" t="s">
        <v>23</v>
      </c>
      <c r="D67" s="24" t="s">
        <v>320</v>
      </c>
    </row>
    <row r="68" spans="1:4" x14ac:dyDescent="0.2">
      <c r="A68" s="67">
        <v>60</v>
      </c>
      <c r="B68" s="20" t="s">
        <v>170</v>
      </c>
      <c r="C68" s="25" t="s">
        <v>23</v>
      </c>
      <c r="D68" s="24" t="s">
        <v>320</v>
      </c>
    </row>
    <row r="69" spans="1:4" x14ac:dyDescent="0.2">
      <c r="A69" s="67">
        <v>61</v>
      </c>
      <c r="B69" s="20" t="s">
        <v>12</v>
      </c>
      <c r="C69" s="25" t="s">
        <v>23</v>
      </c>
      <c r="D69" s="24" t="s">
        <v>320</v>
      </c>
    </row>
    <row r="70" spans="1:4" x14ac:dyDescent="0.2">
      <c r="A70" s="67">
        <v>62</v>
      </c>
      <c r="B70" s="20" t="s">
        <v>13</v>
      </c>
      <c r="C70" s="25" t="s">
        <v>23</v>
      </c>
      <c r="D70" s="24" t="s">
        <v>320</v>
      </c>
    </row>
    <row r="71" spans="1:4" ht="25.5" x14ac:dyDescent="0.2">
      <c r="A71" s="67">
        <v>63</v>
      </c>
      <c r="B71" s="55" t="s">
        <v>126</v>
      </c>
      <c r="C71" s="25" t="s">
        <v>23</v>
      </c>
      <c r="D71" s="24" t="s">
        <v>320</v>
      </c>
    </row>
    <row r="72" spans="1:4" ht="63.75" x14ac:dyDescent="0.2">
      <c r="A72" s="67">
        <v>64</v>
      </c>
      <c r="B72" s="20" t="s">
        <v>104</v>
      </c>
      <c r="C72" s="25" t="s">
        <v>23</v>
      </c>
      <c r="D72" s="24" t="s">
        <v>320</v>
      </c>
    </row>
    <row r="73" spans="1:4" ht="63.75" x14ac:dyDescent="0.2">
      <c r="A73" s="67">
        <v>65</v>
      </c>
      <c r="B73" s="20" t="s">
        <v>69</v>
      </c>
      <c r="C73" s="25" t="s">
        <v>23</v>
      </c>
      <c r="D73" s="24" t="s">
        <v>320</v>
      </c>
    </row>
    <row r="74" spans="1:4" x14ac:dyDescent="0.2">
      <c r="A74" s="67">
        <v>66</v>
      </c>
      <c r="B74" s="20" t="s">
        <v>10</v>
      </c>
      <c r="C74" s="25" t="s">
        <v>23</v>
      </c>
      <c r="D74" s="24" t="s">
        <v>320</v>
      </c>
    </row>
    <row r="75" spans="1:4" ht="25.5" x14ac:dyDescent="0.2">
      <c r="A75" s="67">
        <v>67</v>
      </c>
      <c r="B75" s="20" t="s">
        <v>90</v>
      </c>
      <c r="C75" s="25" t="s">
        <v>23</v>
      </c>
      <c r="D75" s="24" t="s">
        <v>320</v>
      </c>
    </row>
    <row r="76" spans="1:4" x14ac:dyDescent="0.2">
      <c r="A76" s="67">
        <v>68</v>
      </c>
      <c r="B76" s="20" t="s">
        <v>11</v>
      </c>
      <c r="C76" s="25" t="s">
        <v>23</v>
      </c>
      <c r="D76" s="24" t="s">
        <v>320</v>
      </c>
    </row>
    <row r="77" spans="1:4" ht="25.5" x14ac:dyDescent="0.2">
      <c r="A77" s="67">
        <v>69</v>
      </c>
      <c r="B77" s="73" t="s">
        <v>187</v>
      </c>
      <c r="C77" s="62" t="s">
        <v>23</v>
      </c>
      <c r="D77" s="24" t="s">
        <v>320</v>
      </c>
    </row>
    <row r="78" spans="1:4" ht="76.5" x14ac:dyDescent="0.2">
      <c r="A78" s="67">
        <v>70</v>
      </c>
      <c r="B78" s="73" t="s">
        <v>293</v>
      </c>
      <c r="C78" s="74" t="s">
        <v>23</v>
      </c>
      <c r="D78" s="24" t="s">
        <v>354</v>
      </c>
    </row>
    <row r="79" spans="1:4" ht="51" x14ac:dyDescent="0.2">
      <c r="A79" s="67">
        <v>71</v>
      </c>
      <c r="B79" s="20" t="s">
        <v>178</v>
      </c>
      <c r="C79" s="25" t="s">
        <v>23</v>
      </c>
      <c r="D79" s="24" t="s">
        <v>320</v>
      </c>
    </row>
    <row r="80" spans="1:4" ht="242.25" x14ac:dyDescent="0.2">
      <c r="A80" s="67">
        <v>72</v>
      </c>
      <c r="B80" s="55" t="s">
        <v>307</v>
      </c>
      <c r="C80" s="25" t="s">
        <v>23</v>
      </c>
      <c r="D80" s="68" t="s">
        <v>355</v>
      </c>
    </row>
    <row r="81" spans="1:4" ht="38.25" x14ac:dyDescent="0.2">
      <c r="A81" s="67">
        <v>73</v>
      </c>
      <c r="B81" s="122" t="s">
        <v>188</v>
      </c>
      <c r="C81" s="123" t="s">
        <v>291</v>
      </c>
      <c r="D81" s="26" t="s">
        <v>320</v>
      </c>
    </row>
    <row r="82" spans="1:4" ht="38.25" x14ac:dyDescent="0.2">
      <c r="A82" s="67">
        <v>74</v>
      </c>
      <c r="B82" s="20" t="s">
        <v>105</v>
      </c>
      <c r="C82" s="25" t="s">
        <v>23</v>
      </c>
      <c r="D82" s="68" t="s">
        <v>359</v>
      </c>
    </row>
    <row r="83" spans="1:4" ht="89.25" x14ac:dyDescent="0.2">
      <c r="A83" s="67">
        <v>75</v>
      </c>
      <c r="B83" s="20" t="s">
        <v>106</v>
      </c>
      <c r="C83" s="25" t="s">
        <v>23</v>
      </c>
      <c r="D83" s="68" t="s">
        <v>358</v>
      </c>
    </row>
    <row r="84" spans="1:4" ht="76.5" x14ac:dyDescent="0.2">
      <c r="A84" s="67">
        <v>76</v>
      </c>
      <c r="B84" s="20" t="s">
        <v>179</v>
      </c>
      <c r="C84" s="62" t="s">
        <v>23</v>
      </c>
      <c r="D84" s="68" t="s">
        <v>357</v>
      </c>
    </row>
    <row r="85" spans="1:4" ht="76.5" x14ac:dyDescent="0.2">
      <c r="A85" s="67">
        <v>77</v>
      </c>
      <c r="B85" s="20" t="s">
        <v>180</v>
      </c>
      <c r="C85" s="25" t="s">
        <v>23</v>
      </c>
      <c r="D85" s="24" t="s">
        <v>356</v>
      </c>
    </row>
    <row r="87" spans="1:4" ht="15" x14ac:dyDescent="0.2">
      <c r="B87" s="42"/>
    </row>
  </sheetData>
  <mergeCells count="8">
    <mergeCell ref="A1:D1"/>
    <mergeCell ref="A10:D10"/>
    <mergeCell ref="A25:D25"/>
    <mergeCell ref="A65:D65"/>
    <mergeCell ref="A61:D61"/>
    <mergeCell ref="A50:D50"/>
    <mergeCell ref="A37:D37"/>
    <mergeCell ref="B4:B9"/>
  </mergeCells>
  <phoneticPr fontId="7"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8"/>
  <sheetViews>
    <sheetView tabSelected="1" zoomScale="125" zoomScaleNormal="90" workbookViewId="0">
      <selection activeCell="B3" sqref="B3"/>
    </sheetView>
  </sheetViews>
  <sheetFormatPr defaultColWidth="8.85546875" defaultRowHeight="15" x14ac:dyDescent="0.25"/>
  <cols>
    <col min="1" max="1" width="3.42578125" style="6" bestFit="1" customWidth="1"/>
    <col min="2" max="2" width="27.28515625" customWidth="1"/>
    <col min="3" max="3" width="123.42578125" customWidth="1"/>
    <col min="4" max="4" width="13.140625" customWidth="1"/>
    <col min="5" max="5" width="33.7109375" customWidth="1"/>
  </cols>
  <sheetData>
    <row r="1" spans="1:4" ht="35.1" customHeight="1" x14ac:dyDescent="0.25">
      <c r="A1" s="139" t="s">
        <v>292</v>
      </c>
      <c r="B1" s="140"/>
      <c r="C1" s="140"/>
      <c r="D1" s="141"/>
    </row>
    <row r="2" spans="1:4" ht="25.5" x14ac:dyDescent="0.25">
      <c r="A2" s="79" t="s">
        <v>68</v>
      </c>
      <c r="B2" s="78" t="s">
        <v>33</v>
      </c>
      <c r="C2" s="78" t="s">
        <v>35</v>
      </c>
      <c r="D2" s="78" t="s">
        <v>34</v>
      </c>
    </row>
    <row r="3" spans="1:4" ht="25.5" x14ac:dyDescent="0.25">
      <c r="A3" s="45" t="s">
        <v>60</v>
      </c>
      <c r="B3" s="43" t="s">
        <v>303</v>
      </c>
      <c r="C3" s="60" t="s">
        <v>217</v>
      </c>
      <c r="D3" s="44">
        <v>9</v>
      </c>
    </row>
    <row r="4" spans="1:4" ht="38.25" x14ac:dyDescent="0.25">
      <c r="A4" s="45" t="s">
        <v>61</v>
      </c>
      <c r="B4" s="43" t="s">
        <v>87</v>
      </c>
      <c r="C4" s="60" t="s">
        <v>83</v>
      </c>
      <c r="D4" s="44">
        <v>7</v>
      </c>
    </row>
    <row r="5" spans="1:4" ht="38.25" x14ac:dyDescent="0.25">
      <c r="A5" s="45" t="s">
        <v>62</v>
      </c>
      <c r="B5" s="43" t="s">
        <v>75</v>
      </c>
      <c r="C5" s="61" t="s">
        <v>159</v>
      </c>
      <c r="D5" s="44">
        <v>7</v>
      </c>
    </row>
    <row r="6" spans="1:4" ht="38.25" x14ac:dyDescent="0.25">
      <c r="A6" s="45" t="s">
        <v>63</v>
      </c>
      <c r="B6" s="43" t="s">
        <v>108</v>
      </c>
      <c r="C6" s="61" t="s">
        <v>160</v>
      </c>
      <c r="D6" s="44">
        <v>2</v>
      </c>
    </row>
    <row r="7" spans="1:4" ht="25.5" x14ac:dyDescent="0.25">
      <c r="A7" s="45" t="s">
        <v>163</v>
      </c>
      <c r="B7" s="43" t="s">
        <v>156</v>
      </c>
      <c r="C7" s="63" t="s">
        <v>157</v>
      </c>
      <c r="D7" s="44">
        <v>9</v>
      </c>
    </row>
    <row r="8" spans="1:4" x14ac:dyDescent="0.25">
      <c r="A8" s="45" t="s">
        <v>107</v>
      </c>
      <c r="B8" s="43" t="s">
        <v>158</v>
      </c>
      <c r="C8" s="58"/>
      <c r="D8" s="59">
        <v>9</v>
      </c>
    </row>
  </sheetData>
  <mergeCells count="1">
    <mergeCell ref="A1:D1"/>
  </mergeCells>
  <pageMargins left="0.25" right="0.25" top="0.75" bottom="0.75" header="0.3" footer="0.3"/>
  <pageSetup paperSize="9"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5A818-FBB2-374A-AC80-8D2B8FC35F5B}">
  <sheetPr>
    <pageSetUpPr fitToPage="1"/>
  </sheetPr>
  <dimension ref="A1:B19"/>
  <sheetViews>
    <sheetView topLeftCell="A12" workbookViewId="0">
      <selection activeCell="B11" sqref="B11"/>
    </sheetView>
  </sheetViews>
  <sheetFormatPr defaultColWidth="8.85546875" defaultRowHeight="15" x14ac:dyDescent="0.25"/>
  <cols>
    <col min="1" max="1" width="30.28515625" customWidth="1"/>
    <col min="2" max="2" width="86.42578125" style="80" customWidth="1"/>
  </cols>
  <sheetData>
    <row r="1" spans="1:2" ht="21" thickBot="1" x14ac:dyDescent="0.3">
      <c r="A1" s="142" t="s">
        <v>298</v>
      </c>
      <c r="B1" s="143"/>
    </row>
    <row r="2" spans="1:2" ht="15.75" thickBot="1" x14ac:dyDescent="0.3">
      <c r="A2" s="88"/>
      <c r="B2" s="89"/>
    </row>
    <row r="3" spans="1:2" ht="128.1" customHeight="1" x14ac:dyDescent="0.25">
      <c r="A3" s="144" t="s">
        <v>299</v>
      </c>
      <c r="B3" s="145"/>
    </row>
    <row r="4" spans="1:2" ht="15.75" thickBot="1" x14ac:dyDescent="0.3"/>
    <row r="5" spans="1:2" ht="47.25" x14ac:dyDescent="0.25">
      <c r="A5" s="146" t="s">
        <v>300</v>
      </c>
      <c r="B5" s="94" t="s">
        <v>210</v>
      </c>
    </row>
    <row r="6" spans="1:2" ht="15.75" x14ac:dyDescent="0.25">
      <c r="A6" s="147"/>
      <c r="B6" s="95" t="s">
        <v>211</v>
      </c>
    </row>
    <row r="7" spans="1:2" ht="15.75" x14ac:dyDescent="0.25">
      <c r="A7" s="147"/>
      <c r="B7" s="95" t="s">
        <v>212</v>
      </c>
    </row>
    <row r="8" spans="1:2" ht="47.25" x14ac:dyDescent="0.25">
      <c r="A8" s="147"/>
      <c r="B8" s="95" t="s">
        <v>213</v>
      </c>
    </row>
    <row r="9" spans="1:2" ht="31.5" x14ac:dyDescent="0.25">
      <c r="A9" s="147"/>
      <c r="B9" s="95" t="s">
        <v>301</v>
      </c>
    </row>
    <row r="10" spans="1:2" ht="15.75" x14ac:dyDescent="0.25">
      <c r="A10" s="147"/>
      <c r="B10" s="95" t="s">
        <v>214</v>
      </c>
    </row>
    <row r="11" spans="1:2" ht="31.5" x14ac:dyDescent="0.25">
      <c r="A11" s="147"/>
      <c r="B11" s="95" t="s">
        <v>215</v>
      </c>
    </row>
    <row r="12" spans="1:2" ht="32.25" thickBot="1" x14ac:dyDescent="0.3">
      <c r="A12" s="148"/>
      <c r="B12" s="96" t="s">
        <v>216</v>
      </c>
    </row>
    <row r="13" spans="1:2" ht="15.75" thickBot="1" x14ac:dyDescent="0.3"/>
    <row r="14" spans="1:2" ht="15.75" x14ac:dyDescent="0.25">
      <c r="A14" s="149" t="s">
        <v>302</v>
      </c>
      <c r="B14" s="90" t="s">
        <v>204</v>
      </c>
    </row>
    <row r="15" spans="1:2" ht="15.75" x14ac:dyDescent="0.25">
      <c r="A15" s="150"/>
      <c r="B15" s="91" t="s">
        <v>205</v>
      </c>
    </row>
    <row r="16" spans="1:2" ht="15.75" x14ac:dyDescent="0.25">
      <c r="A16" s="151"/>
      <c r="B16" s="92" t="s">
        <v>206</v>
      </c>
    </row>
    <row r="17" spans="1:2" ht="15.75" x14ac:dyDescent="0.25">
      <c r="A17" s="151"/>
      <c r="B17" s="92" t="s">
        <v>207</v>
      </c>
    </row>
    <row r="18" spans="1:2" ht="47.25" x14ac:dyDescent="0.25">
      <c r="A18" s="151"/>
      <c r="B18" s="92" t="s">
        <v>208</v>
      </c>
    </row>
    <row r="19" spans="1:2" ht="16.5" thickBot="1" x14ac:dyDescent="0.3">
      <c r="A19" s="152"/>
      <c r="B19" s="93" t="s">
        <v>209</v>
      </c>
    </row>
  </sheetData>
  <mergeCells count="4">
    <mergeCell ref="A1:B1"/>
    <mergeCell ref="A3:B3"/>
    <mergeCell ref="A5:A12"/>
    <mergeCell ref="A14:A19"/>
  </mergeCells>
  <pageMargins left="0.25" right="0.25" top="0.75" bottom="0.75" header="0.3" footer="0.3"/>
  <pageSetup paperSize="9" scale="89"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0"/>
  <sheetViews>
    <sheetView zoomScale="89" zoomScaleNormal="110" workbookViewId="0">
      <selection activeCell="G10" sqref="G10"/>
    </sheetView>
  </sheetViews>
  <sheetFormatPr defaultColWidth="10.85546875" defaultRowHeight="12.75" x14ac:dyDescent="0.2"/>
  <cols>
    <col min="1" max="1" width="27.28515625" style="3" customWidth="1"/>
    <col min="2" max="5" width="16.85546875" style="3" customWidth="1"/>
    <col min="6" max="6" width="20.85546875" style="3" customWidth="1"/>
    <col min="7" max="11" width="16.85546875" style="3" customWidth="1"/>
    <col min="12" max="12" width="20.85546875" style="3" customWidth="1"/>
    <col min="13" max="16384" width="10.85546875" style="3"/>
  </cols>
  <sheetData>
    <row r="1" spans="1:12" ht="56.1" customHeight="1" thickBot="1" x14ac:dyDescent="0.25">
      <c r="A1" s="155" t="s">
        <v>218</v>
      </c>
      <c r="B1" s="156"/>
      <c r="C1" s="156"/>
      <c r="D1" s="156"/>
      <c r="E1" s="156"/>
      <c r="F1" s="157"/>
    </row>
    <row r="2" spans="1:12" customFormat="1" ht="15.95" customHeight="1" x14ac:dyDescent="0.25"/>
    <row r="3" spans="1:12" customFormat="1" ht="15.75" thickBot="1" x14ac:dyDescent="0.3"/>
    <row r="4" spans="1:12" s="2" customFormat="1" ht="21.95" customHeight="1" x14ac:dyDescent="0.25">
      <c r="A4" s="153"/>
      <c r="B4" s="97">
        <v>1</v>
      </c>
      <c r="C4" s="98">
        <v>2</v>
      </c>
      <c r="D4" s="97">
        <v>3</v>
      </c>
      <c r="E4" s="97">
        <v>4</v>
      </c>
      <c r="F4" s="98">
        <v>5</v>
      </c>
      <c r="G4" s="97">
        <v>6</v>
      </c>
      <c r="H4" s="97">
        <v>7</v>
      </c>
      <c r="I4" s="98">
        <v>8</v>
      </c>
      <c r="J4" s="97">
        <v>9</v>
      </c>
      <c r="K4" s="97">
        <v>10</v>
      </c>
      <c r="L4" s="97">
        <v>11</v>
      </c>
    </row>
    <row r="5" spans="1:12" s="4" customFormat="1" ht="39" thickBot="1" x14ac:dyDescent="0.3">
      <c r="A5" s="154"/>
      <c r="B5" s="99" t="s">
        <v>36</v>
      </c>
      <c r="C5" s="99" t="s">
        <v>37</v>
      </c>
      <c r="D5" s="99" t="s">
        <v>219</v>
      </c>
      <c r="E5" s="99" t="s">
        <v>38</v>
      </c>
      <c r="F5" s="99" t="s">
        <v>39</v>
      </c>
      <c r="G5" s="99" t="s">
        <v>220</v>
      </c>
      <c r="H5" s="99" t="s">
        <v>221</v>
      </c>
      <c r="I5" s="99" t="s">
        <v>222</v>
      </c>
      <c r="J5" s="99" t="s">
        <v>223</v>
      </c>
      <c r="K5" s="99" t="s">
        <v>224</v>
      </c>
      <c r="L5" s="99" t="s">
        <v>225</v>
      </c>
    </row>
    <row r="6" spans="1:12" ht="87" customHeight="1" x14ac:dyDescent="0.2">
      <c r="A6" s="100" t="s">
        <v>40</v>
      </c>
      <c r="B6" s="101" t="s">
        <v>226</v>
      </c>
      <c r="C6" s="101" t="s">
        <v>227</v>
      </c>
      <c r="D6" s="101" t="s">
        <v>228</v>
      </c>
      <c r="E6" s="101" t="s">
        <v>229</v>
      </c>
      <c r="F6" s="101" t="s">
        <v>230</v>
      </c>
      <c r="G6" s="101" t="s">
        <v>231</v>
      </c>
      <c r="H6" s="101" t="s">
        <v>232</v>
      </c>
      <c r="I6" s="101" t="s">
        <v>233</v>
      </c>
      <c r="J6" s="101" t="s">
        <v>234</v>
      </c>
      <c r="K6" s="101" t="s">
        <v>235</v>
      </c>
      <c r="L6" s="101" t="s">
        <v>236</v>
      </c>
    </row>
    <row r="7" spans="1:12" x14ac:dyDescent="0.2">
      <c r="A7" s="102" t="s">
        <v>41</v>
      </c>
      <c r="B7" s="103">
        <v>1</v>
      </c>
      <c r="C7" s="103">
        <v>1</v>
      </c>
      <c r="D7" s="103">
        <v>1</v>
      </c>
      <c r="E7" s="103">
        <v>2</v>
      </c>
      <c r="F7" s="103">
        <v>2</v>
      </c>
      <c r="G7" s="103">
        <v>1</v>
      </c>
      <c r="H7" s="103">
        <v>2</v>
      </c>
      <c r="I7" s="103">
        <v>2</v>
      </c>
      <c r="J7" s="103">
        <v>2</v>
      </c>
      <c r="K7" s="103">
        <v>1</v>
      </c>
      <c r="L7" s="103">
        <v>2</v>
      </c>
    </row>
    <row r="8" spans="1:12" ht="102" x14ac:dyDescent="0.2">
      <c r="A8" s="102" t="s">
        <v>51</v>
      </c>
      <c r="B8" s="103" t="s">
        <v>237</v>
      </c>
      <c r="C8" s="103" t="s">
        <v>238</v>
      </c>
      <c r="D8" s="103" t="s">
        <v>239</v>
      </c>
      <c r="E8" s="103" t="s">
        <v>240</v>
      </c>
      <c r="F8" s="103" t="s">
        <v>241</v>
      </c>
      <c r="G8" s="103" t="s">
        <v>242</v>
      </c>
      <c r="H8" s="103" t="s">
        <v>243</v>
      </c>
      <c r="I8" s="103" t="s">
        <v>244</v>
      </c>
      <c r="J8" s="103" t="s">
        <v>245</v>
      </c>
      <c r="K8" s="103" t="s">
        <v>246</v>
      </c>
      <c r="L8" s="103" t="s">
        <v>247</v>
      </c>
    </row>
    <row r="9" spans="1:12" x14ac:dyDescent="0.2">
      <c r="A9" s="102" t="s">
        <v>42</v>
      </c>
      <c r="B9" s="103" t="s">
        <v>47</v>
      </c>
      <c r="C9" s="104" t="s">
        <v>45</v>
      </c>
      <c r="D9" s="103" t="s">
        <v>44</v>
      </c>
      <c r="E9" s="103" t="s">
        <v>44</v>
      </c>
      <c r="F9" s="103" t="s">
        <v>45</v>
      </c>
      <c r="G9" s="103" t="s">
        <v>45</v>
      </c>
      <c r="H9" s="103" t="s">
        <v>45</v>
      </c>
      <c r="I9" s="103" t="s">
        <v>44</v>
      </c>
      <c r="J9" s="103" t="s">
        <v>44</v>
      </c>
      <c r="K9" s="103" t="s">
        <v>44</v>
      </c>
      <c r="L9" s="103" t="s">
        <v>45</v>
      </c>
    </row>
    <row r="10" spans="1:12" ht="89.25" x14ac:dyDescent="0.2">
      <c r="A10" s="102" t="s">
        <v>43</v>
      </c>
      <c r="B10" s="103" t="s">
        <v>248</v>
      </c>
      <c r="C10" s="104" t="s">
        <v>46</v>
      </c>
      <c r="D10" s="103" t="s">
        <v>249</v>
      </c>
      <c r="E10" s="103" t="s">
        <v>250</v>
      </c>
      <c r="F10" s="103" t="s">
        <v>46</v>
      </c>
      <c r="G10" s="104" t="s">
        <v>251</v>
      </c>
      <c r="H10" s="103" t="s">
        <v>46</v>
      </c>
      <c r="I10" s="103" t="s">
        <v>252</v>
      </c>
      <c r="J10" s="103" t="s">
        <v>249</v>
      </c>
      <c r="K10" s="103" t="s">
        <v>249</v>
      </c>
      <c r="L10" s="103" t="s">
        <v>46</v>
      </c>
    </row>
    <row r="11" spans="1:12" ht="13.5" thickBot="1" x14ac:dyDescent="0.25">
      <c r="A11" s="105" t="s">
        <v>48</v>
      </c>
      <c r="B11" s="106" t="s">
        <v>50</v>
      </c>
      <c r="C11" s="106" t="s">
        <v>49</v>
      </c>
      <c r="D11" s="106" t="s">
        <v>50</v>
      </c>
      <c r="E11" s="106" t="s">
        <v>49</v>
      </c>
      <c r="F11" s="106" t="s">
        <v>49</v>
      </c>
      <c r="G11" s="106" t="s">
        <v>49</v>
      </c>
      <c r="H11" s="106" t="s">
        <v>49</v>
      </c>
      <c r="I11" s="106" t="s">
        <v>50</v>
      </c>
      <c r="J11" s="106" t="s">
        <v>50</v>
      </c>
      <c r="K11" s="106" t="s">
        <v>50</v>
      </c>
      <c r="L11" s="106" t="s">
        <v>49</v>
      </c>
    </row>
    <row r="12" spans="1:12" ht="90" customHeight="1" thickBot="1" x14ac:dyDescent="0.25">
      <c r="A12" s="22" t="s">
        <v>253</v>
      </c>
      <c r="B12" s="136" t="s">
        <v>323</v>
      </c>
      <c r="C12" s="136" t="s">
        <v>324</v>
      </c>
      <c r="D12" s="136" t="s">
        <v>326</v>
      </c>
      <c r="E12" s="136" t="s">
        <v>325</v>
      </c>
      <c r="F12" s="136" t="s">
        <v>324</v>
      </c>
      <c r="G12" s="136" t="s">
        <v>324</v>
      </c>
      <c r="H12" s="136" t="s">
        <v>324</v>
      </c>
      <c r="I12" s="136" t="s">
        <v>327</v>
      </c>
      <c r="J12" s="136" t="s">
        <v>327</v>
      </c>
      <c r="K12" s="136" t="s">
        <v>326</v>
      </c>
      <c r="L12" s="136" t="s">
        <v>324</v>
      </c>
    </row>
    <row r="14" spans="1:12" ht="13.5" thickBot="1" x14ac:dyDescent="0.25"/>
    <row r="15" spans="1:12" ht="69.95" customHeight="1" thickBot="1" x14ac:dyDescent="0.25">
      <c r="A15" s="158" t="s">
        <v>254</v>
      </c>
      <c r="B15" s="159"/>
      <c r="C15" s="159"/>
      <c r="D15" s="159"/>
      <c r="E15" s="160"/>
    </row>
    <row r="16" spans="1:12" ht="9.9499999999999993" customHeight="1" thickBot="1" x14ac:dyDescent="0.3">
      <c r="A16" s="107"/>
      <c r="B16" s="107"/>
      <c r="C16" s="107"/>
      <c r="D16" s="107"/>
      <c r="E16" s="107"/>
      <c r="H16" s="170" t="s">
        <v>255</v>
      </c>
      <c r="I16" s="170"/>
      <c r="J16" s="170"/>
      <c r="K16"/>
      <c r="L16"/>
    </row>
    <row r="17" spans="1:5" ht="160.5" customHeight="1" thickBot="1" x14ac:dyDescent="0.25">
      <c r="A17" s="171" t="s">
        <v>256</v>
      </c>
      <c r="B17" s="172"/>
      <c r="C17" s="172"/>
      <c r="D17" s="172"/>
      <c r="E17" s="173"/>
    </row>
    <row r="18" spans="1:5" ht="13.5" thickBot="1" x14ac:dyDescent="0.25">
      <c r="A18" s="107"/>
      <c r="B18" s="107"/>
      <c r="C18" s="107"/>
      <c r="D18" s="107"/>
      <c r="E18" s="107"/>
    </row>
    <row r="19" spans="1:5" ht="161.25" customHeight="1" thickBot="1" x14ac:dyDescent="0.25">
      <c r="A19" s="171" t="s">
        <v>257</v>
      </c>
      <c r="B19" s="172"/>
      <c r="C19" s="172"/>
      <c r="D19" s="172"/>
      <c r="E19" s="173"/>
    </row>
    <row r="20" spans="1:5" ht="13.5" thickBot="1" x14ac:dyDescent="0.25">
      <c r="A20" s="107"/>
      <c r="B20" s="107"/>
      <c r="C20" s="107"/>
      <c r="D20" s="107"/>
      <c r="E20" s="107"/>
    </row>
    <row r="21" spans="1:5" ht="113.1" customHeight="1" thickBot="1" x14ac:dyDescent="0.25">
      <c r="A21" s="171" t="s">
        <v>258</v>
      </c>
      <c r="B21" s="172"/>
      <c r="C21" s="172"/>
      <c r="D21" s="172"/>
      <c r="E21" s="173"/>
    </row>
    <row r="22" spans="1:5" ht="13.5" thickBot="1" x14ac:dyDescent="0.25"/>
    <row r="23" spans="1:5" ht="114" customHeight="1" thickBot="1" x14ac:dyDescent="0.25">
      <c r="A23" s="174" t="s">
        <v>259</v>
      </c>
      <c r="B23" s="175"/>
      <c r="C23" s="175"/>
      <c r="D23" s="175"/>
      <c r="E23" s="176"/>
    </row>
    <row r="24" spans="1:5" x14ac:dyDescent="0.2">
      <c r="A24" s="108"/>
      <c r="B24" s="108"/>
      <c r="C24" s="108"/>
      <c r="D24" s="108"/>
      <c r="E24" s="108"/>
    </row>
    <row r="25" spans="1:5" ht="13.5" thickBot="1" x14ac:dyDescent="0.25"/>
    <row r="26" spans="1:5" x14ac:dyDescent="0.2">
      <c r="A26" s="161" t="s">
        <v>81</v>
      </c>
      <c r="B26" s="162"/>
      <c r="C26" s="162"/>
      <c r="D26" s="162"/>
      <c r="E26" s="163"/>
    </row>
    <row r="27" spans="1:5" ht="71.099999999999994" customHeight="1" x14ac:dyDescent="0.2">
      <c r="A27" s="164" t="s">
        <v>260</v>
      </c>
      <c r="B27" s="165"/>
      <c r="C27" s="165"/>
      <c r="D27" s="165"/>
      <c r="E27" s="166"/>
    </row>
    <row r="28" spans="1:5" ht="33" customHeight="1" x14ac:dyDescent="0.2">
      <c r="A28" s="164" t="s">
        <v>261</v>
      </c>
      <c r="B28" s="165"/>
      <c r="C28" s="165"/>
      <c r="D28" s="165"/>
      <c r="E28" s="166"/>
    </row>
    <row r="29" spans="1:5" ht="51" customHeight="1" x14ac:dyDescent="0.2">
      <c r="A29" s="164" t="s">
        <v>262</v>
      </c>
      <c r="B29" s="165"/>
      <c r="C29" s="165"/>
      <c r="D29" s="165"/>
      <c r="E29" s="166"/>
    </row>
    <row r="30" spans="1:5" ht="66.95" customHeight="1" thickBot="1" x14ac:dyDescent="0.25">
      <c r="A30" s="167" t="s">
        <v>263</v>
      </c>
      <c r="B30" s="168"/>
      <c r="C30" s="168"/>
      <c r="D30" s="168"/>
      <c r="E30" s="169"/>
    </row>
  </sheetData>
  <mergeCells count="13">
    <mergeCell ref="A28:E28"/>
    <mergeCell ref="A29:E29"/>
    <mergeCell ref="A30:E30"/>
    <mergeCell ref="H16:J16"/>
    <mergeCell ref="A17:E17"/>
    <mergeCell ref="A19:E19"/>
    <mergeCell ref="A21:E21"/>
    <mergeCell ref="A23:E23"/>
    <mergeCell ref="A4:A5"/>
    <mergeCell ref="A1:F1"/>
    <mergeCell ref="A15:E15"/>
    <mergeCell ref="A26:E26"/>
    <mergeCell ref="A27:E27"/>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4"/>
  <sheetViews>
    <sheetView topLeftCell="A5" zoomScaleNormal="90" workbookViewId="0">
      <selection activeCell="B3" sqref="B3"/>
    </sheetView>
  </sheetViews>
  <sheetFormatPr defaultColWidth="10.85546875" defaultRowHeight="12.75" x14ac:dyDescent="0.2"/>
  <cols>
    <col min="1" max="1" width="27.28515625" style="1" bestFit="1" customWidth="1"/>
    <col min="2" max="2" width="105.85546875" style="28" customWidth="1"/>
    <col min="3" max="3" width="47.28515625" style="36" customWidth="1"/>
    <col min="4" max="16384" width="10.85546875" style="1"/>
  </cols>
  <sheetData>
    <row r="1" spans="1:3" ht="45" customHeight="1" thickBot="1" x14ac:dyDescent="0.25">
      <c r="A1" s="183" t="s">
        <v>70</v>
      </c>
      <c r="B1" s="184"/>
      <c r="C1" s="185"/>
    </row>
    <row r="2" spans="1:3" ht="39" thickBot="1" x14ac:dyDescent="0.25">
      <c r="C2" s="38" t="s">
        <v>32</v>
      </c>
    </row>
    <row r="3" spans="1:3" ht="69.95" customHeight="1" x14ac:dyDescent="0.2">
      <c r="A3" s="180" t="s">
        <v>52</v>
      </c>
      <c r="B3" s="46" t="s">
        <v>55</v>
      </c>
      <c r="C3" s="126" t="s">
        <v>312</v>
      </c>
    </row>
    <row r="4" spans="1:3" ht="69.95" customHeight="1" x14ac:dyDescent="0.2">
      <c r="A4" s="181"/>
      <c r="B4" s="109" t="s">
        <v>264</v>
      </c>
      <c r="C4" s="127" t="s">
        <v>313</v>
      </c>
    </row>
    <row r="5" spans="1:3" ht="69.95" customHeight="1" x14ac:dyDescent="0.2">
      <c r="A5" s="181"/>
      <c r="B5" s="47" t="s">
        <v>56</v>
      </c>
      <c r="C5" s="127" t="s">
        <v>314</v>
      </c>
    </row>
    <row r="6" spans="1:3" customFormat="1" ht="69.95" customHeight="1" thickBot="1" x14ac:dyDescent="0.3">
      <c r="A6" s="182"/>
      <c r="B6" s="48" t="s">
        <v>127</v>
      </c>
      <c r="C6" s="128" t="s">
        <v>315</v>
      </c>
    </row>
    <row r="7" spans="1:3" ht="13.5" thickBot="1" x14ac:dyDescent="0.25"/>
    <row r="8" spans="1:3" x14ac:dyDescent="0.2">
      <c r="A8" s="177" t="s">
        <v>140</v>
      </c>
      <c r="B8" s="35" t="s">
        <v>54</v>
      </c>
      <c r="C8" s="129" t="s">
        <v>316</v>
      </c>
    </row>
    <row r="9" spans="1:3" ht="15" customHeight="1" thickBot="1" x14ac:dyDescent="0.25">
      <c r="A9" s="178"/>
      <c r="B9" s="83" t="s">
        <v>128</v>
      </c>
      <c r="C9" s="130" t="s">
        <v>316</v>
      </c>
    </row>
    <row r="10" spans="1:3" x14ac:dyDescent="0.2">
      <c r="B10" s="36"/>
    </row>
    <row r="11" spans="1:3" ht="13.5" thickBot="1" x14ac:dyDescent="0.25">
      <c r="B11" s="36"/>
    </row>
    <row r="12" spans="1:3" ht="39" thickBot="1" x14ac:dyDescent="0.25">
      <c r="A12" s="177" t="s">
        <v>59</v>
      </c>
      <c r="B12" s="49" t="s">
        <v>129</v>
      </c>
      <c r="C12" s="131" t="s">
        <v>316</v>
      </c>
    </row>
    <row r="13" spans="1:3" ht="24.75" customHeight="1" thickBot="1" x14ac:dyDescent="0.25">
      <c r="A13" s="179"/>
      <c r="B13" s="50" t="s">
        <v>265</v>
      </c>
      <c r="C13" s="131" t="s">
        <v>316</v>
      </c>
    </row>
    <row r="14" spans="1:3" ht="39" thickBot="1" x14ac:dyDescent="0.25">
      <c r="A14" s="179"/>
      <c r="B14" s="84" t="s">
        <v>266</v>
      </c>
      <c r="C14" s="131" t="s">
        <v>316</v>
      </c>
    </row>
    <row r="15" spans="1:3" ht="24.75" customHeight="1" thickBot="1" x14ac:dyDescent="0.25">
      <c r="A15" s="179"/>
      <c r="B15" s="50" t="s">
        <v>130</v>
      </c>
      <c r="C15" s="131" t="s">
        <v>316</v>
      </c>
    </row>
    <row r="16" spans="1:3" ht="22.5" customHeight="1" thickBot="1" x14ac:dyDescent="0.25">
      <c r="A16" s="179"/>
      <c r="B16" s="50" t="s">
        <v>131</v>
      </c>
      <c r="C16" s="131" t="s">
        <v>316</v>
      </c>
    </row>
    <row r="17" spans="1:3" ht="42.75" customHeight="1" thickBot="1" x14ac:dyDescent="0.25">
      <c r="A17" s="179"/>
      <c r="B17" s="50" t="s">
        <v>267</v>
      </c>
      <c r="C17" s="131" t="s">
        <v>316</v>
      </c>
    </row>
    <row r="18" spans="1:3" ht="32.25" customHeight="1" thickBot="1" x14ac:dyDescent="0.25">
      <c r="A18" s="179"/>
      <c r="B18" s="50" t="s">
        <v>132</v>
      </c>
      <c r="C18" s="131" t="s">
        <v>316</v>
      </c>
    </row>
    <row r="19" spans="1:3" ht="29.25" customHeight="1" thickBot="1" x14ac:dyDescent="0.25">
      <c r="A19" s="179"/>
      <c r="B19" s="50" t="s">
        <v>308</v>
      </c>
      <c r="C19" s="131" t="s">
        <v>316</v>
      </c>
    </row>
    <row r="20" spans="1:3" ht="43.5" customHeight="1" thickBot="1" x14ac:dyDescent="0.25">
      <c r="A20" s="179"/>
      <c r="B20" s="50" t="s">
        <v>268</v>
      </c>
      <c r="C20" s="131" t="s">
        <v>316</v>
      </c>
    </row>
    <row r="21" spans="1:3" ht="54.75" customHeight="1" thickBot="1" x14ac:dyDescent="0.25">
      <c r="A21" s="179"/>
      <c r="B21" s="111" t="s">
        <v>269</v>
      </c>
      <c r="C21" s="131" t="s">
        <v>316</v>
      </c>
    </row>
    <row r="22" spans="1:3" ht="128.25" thickBot="1" x14ac:dyDescent="0.25">
      <c r="A22" s="179"/>
      <c r="B22" s="50" t="s">
        <v>270</v>
      </c>
      <c r="C22" s="131" t="s">
        <v>316</v>
      </c>
    </row>
    <row r="23" spans="1:3" ht="37.5" customHeight="1" thickBot="1" x14ac:dyDescent="0.25">
      <c r="A23" s="179"/>
      <c r="B23" s="50" t="s">
        <v>191</v>
      </c>
      <c r="C23" s="131" t="s">
        <v>316</v>
      </c>
    </row>
    <row r="24" spans="1:3" ht="50.25" customHeight="1" thickBot="1" x14ac:dyDescent="0.25">
      <c r="A24" s="178"/>
      <c r="B24" s="52" t="s">
        <v>311</v>
      </c>
      <c r="C24" s="131" t="s">
        <v>316</v>
      </c>
    </row>
    <row r="25" spans="1:3" ht="12.75" customHeight="1" thickBot="1" x14ac:dyDescent="0.25">
      <c r="C25" s="132"/>
    </row>
    <row r="26" spans="1:3" ht="13.5" thickBot="1" x14ac:dyDescent="0.25">
      <c r="A26" s="177" t="s">
        <v>271</v>
      </c>
      <c r="B26" s="112" t="s">
        <v>133</v>
      </c>
      <c r="C26" s="131" t="s">
        <v>316</v>
      </c>
    </row>
    <row r="27" spans="1:3" ht="26.25" thickBot="1" x14ac:dyDescent="0.25">
      <c r="A27" s="178"/>
      <c r="B27" s="113" t="s">
        <v>272</v>
      </c>
      <c r="C27" s="131" t="s">
        <v>316</v>
      </c>
    </row>
    <row r="28" spans="1:3" ht="12.75" customHeight="1" thickBot="1" x14ac:dyDescent="0.25"/>
    <row r="29" spans="1:3" ht="72.95" customHeight="1" x14ac:dyDescent="0.2">
      <c r="A29" s="177" t="s">
        <v>72</v>
      </c>
      <c r="B29" s="112" t="s">
        <v>273</v>
      </c>
      <c r="C29" s="131" t="s">
        <v>316</v>
      </c>
    </row>
    <row r="30" spans="1:3" ht="72.95" customHeight="1" thickBot="1" x14ac:dyDescent="0.25">
      <c r="A30" s="178"/>
      <c r="B30" s="113" t="s">
        <v>306</v>
      </c>
    </row>
    <row r="31" spans="1:3" ht="13.5" thickBot="1" x14ac:dyDescent="0.25">
      <c r="C31" s="131" t="s">
        <v>316</v>
      </c>
    </row>
    <row r="32" spans="1:3" ht="13.5" thickBot="1" x14ac:dyDescent="0.25">
      <c r="A32" s="177" t="s">
        <v>192</v>
      </c>
      <c r="B32" s="53" t="s">
        <v>134</v>
      </c>
      <c r="C32" s="131" t="s">
        <v>316</v>
      </c>
    </row>
    <row r="33" spans="1:3" ht="20.25" customHeight="1" thickBot="1" x14ac:dyDescent="0.25">
      <c r="A33" s="179"/>
      <c r="B33" s="50" t="s">
        <v>91</v>
      </c>
      <c r="C33" s="131" t="s">
        <v>316</v>
      </c>
    </row>
    <row r="34" spans="1:3" ht="36" customHeight="1" thickBot="1" x14ac:dyDescent="0.25">
      <c r="A34" s="179"/>
      <c r="B34" s="50" t="s">
        <v>274</v>
      </c>
      <c r="C34" s="131" t="s">
        <v>316</v>
      </c>
    </row>
    <row r="35" spans="1:3" ht="21" customHeight="1" thickBot="1" x14ac:dyDescent="0.25">
      <c r="A35" s="179"/>
      <c r="B35" s="50" t="s">
        <v>275</v>
      </c>
      <c r="C35" s="131" t="s">
        <v>316</v>
      </c>
    </row>
    <row r="36" spans="1:3" ht="13.5" thickBot="1" x14ac:dyDescent="0.25">
      <c r="A36" s="179"/>
      <c r="B36" s="51" t="s">
        <v>193</v>
      </c>
      <c r="C36" s="131" t="s">
        <v>316</v>
      </c>
    </row>
    <row r="37" spans="1:3" ht="39" thickBot="1" x14ac:dyDescent="0.25">
      <c r="A37" s="179"/>
      <c r="B37" s="50" t="s">
        <v>276</v>
      </c>
      <c r="C37" s="131" t="s">
        <v>316</v>
      </c>
    </row>
    <row r="38" spans="1:3" ht="39" customHeight="1" thickBot="1" x14ac:dyDescent="0.25">
      <c r="A38" s="179"/>
      <c r="B38" s="50" t="s">
        <v>277</v>
      </c>
      <c r="C38" s="131" t="s">
        <v>316</v>
      </c>
    </row>
    <row r="39" spans="1:3" ht="13.5" thickBot="1" x14ac:dyDescent="0.25">
      <c r="A39" s="179"/>
      <c r="B39" s="50" t="s">
        <v>135</v>
      </c>
      <c r="C39" s="131" t="s">
        <v>316</v>
      </c>
    </row>
    <row r="40" spans="1:3" ht="39" thickBot="1" x14ac:dyDescent="0.25">
      <c r="A40" s="179"/>
      <c r="B40" s="50" t="s">
        <v>58</v>
      </c>
      <c r="C40" s="131" t="s">
        <v>316</v>
      </c>
    </row>
    <row r="41" spans="1:3" ht="13.5" thickBot="1" x14ac:dyDescent="0.25">
      <c r="A41" s="179"/>
      <c r="B41" s="50" t="s">
        <v>136</v>
      </c>
      <c r="C41" s="131" t="s">
        <v>316</v>
      </c>
    </row>
    <row r="42" spans="1:3" ht="13.5" thickBot="1" x14ac:dyDescent="0.25">
      <c r="A42" s="179"/>
      <c r="B42" s="50" t="s">
        <v>194</v>
      </c>
      <c r="C42" s="131" t="s">
        <v>316</v>
      </c>
    </row>
    <row r="43" spans="1:3" ht="13.5" thickBot="1" x14ac:dyDescent="0.25">
      <c r="A43" s="179"/>
      <c r="B43" s="50" t="s">
        <v>195</v>
      </c>
      <c r="C43" s="131" t="s">
        <v>316</v>
      </c>
    </row>
    <row r="44" spans="1:3" ht="26.25" customHeight="1" x14ac:dyDescent="0.2">
      <c r="A44" s="179"/>
      <c r="B44" s="50" t="s">
        <v>137</v>
      </c>
      <c r="C44" s="131" t="s">
        <v>316</v>
      </c>
    </row>
    <row r="45" spans="1:3" ht="13.5" thickBot="1" x14ac:dyDescent="0.25">
      <c r="A45" s="179"/>
      <c r="B45" s="50" t="s">
        <v>138</v>
      </c>
    </row>
    <row r="46" spans="1:3" x14ac:dyDescent="0.2">
      <c r="A46" s="179"/>
      <c r="B46" s="50" t="s">
        <v>196</v>
      </c>
      <c r="C46" s="131" t="s">
        <v>316</v>
      </c>
    </row>
    <row r="47" spans="1:3" ht="51.75" thickBot="1" x14ac:dyDescent="0.25">
      <c r="A47" s="179"/>
      <c r="B47" s="50" t="s">
        <v>278</v>
      </c>
    </row>
    <row r="48" spans="1:3" ht="13.5" thickBot="1" x14ac:dyDescent="0.25">
      <c r="A48" s="178"/>
      <c r="B48" s="52" t="s">
        <v>139</v>
      </c>
      <c r="C48" s="131" t="s">
        <v>316</v>
      </c>
    </row>
    <row r="49" spans="1:3" ht="13.5" thickBot="1" x14ac:dyDescent="0.25">
      <c r="C49" s="131" t="s">
        <v>316</v>
      </c>
    </row>
    <row r="50" spans="1:3" ht="81" customHeight="1" thickBot="1" x14ac:dyDescent="0.25">
      <c r="A50" s="5" t="s">
        <v>53</v>
      </c>
      <c r="B50" s="30" t="s">
        <v>279</v>
      </c>
      <c r="C50" s="131" t="s">
        <v>316</v>
      </c>
    </row>
    <row r="51" spans="1:3" ht="13.5" thickBot="1" x14ac:dyDescent="0.25"/>
    <row r="52" spans="1:3" ht="78.75" customHeight="1" x14ac:dyDescent="0.2">
      <c r="A52" s="180" t="s">
        <v>71</v>
      </c>
      <c r="B52" s="114" t="s">
        <v>280</v>
      </c>
      <c r="C52" s="39"/>
    </row>
    <row r="53" spans="1:3" ht="63" customHeight="1" x14ac:dyDescent="0.2">
      <c r="A53" s="181"/>
      <c r="B53" s="37" t="s">
        <v>281</v>
      </c>
      <c r="C53" s="110"/>
    </row>
    <row r="54" spans="1:3" ht="78.75" customHeight="1" thickBot="1" x14ac:dyDescent="0.25">
      <c r="A54" s="182"/>
      <c r="B54" s="29" t="s">
        <v>197</v>
      </c>
      <c r="C54" s="85"/>
    </row>
  </sheetData>
  <mergeCells count="8">
    <mergeCell ref="A29:A30"/>
    <mergeCell ref="A32:A48"/>
    <mergeCell ref="A52:A54"/>
    <mergeCell ref="A1:C1"/>
    <mergeCell ref="A3:A6"/>
    <mergeCell ref="A8:A9"/>
    <mergeCell ref="A12:A24"/>
    <mergeCell ref="A26:A27"/>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6"/>
  <sheetViews>
    <sheetView topLeftCell="A34" zoomScaleNormal="100" workbookViewId="0">
      <selection activeCell="B34" sqref="B34"/>
    </sheetView>
  </sheetViews>
  <sheetFormatPr defaultColWidth="11.42578125" defaultRowHeight="15" x14ac:dyDescent="0.25"/>
  <cols>
    <col min="1" max="1" width="27.28515625" bestFit="1" customWidth="1"/>
    <col min="2" max="2" width="105.85546875" style="40" customWidth="1"/>
    <col min="3" max="3" width="43.28515625" customWidth="1"/>
  </cols>
  <sheetData>
    <row r="1" spans="1:3" ht="16.5" thickBot="1" x14ac:dyDescent="0.3">
      <c r="A1" s="183" t="s">
        <v>74</v>
      </c>
      <c r="B1" s="184"/>
      <c r="C1" s="185"/>
    </row>
    <row r="2" spans="1:3" ht="39" thickBot="1" x14ac:dyDescent="0.3">
      <c r="A2" s="1"/>
      <c r="B2" s="28"/>
      <c r="C2" s="86" t="s">
        <v>86</v>
      </c>
    </row>
    <row r="3" spans="1:3" ht="26.25" x14ac:dyDescent="0.25">
      <c r="A3" s="180" t="s">
        <v>52</v>
      </c>
      <c r="B3" s="32" t="s">
        <v>73</v>
      </c>
      <c r="C3" s="133" t="s">
        <v>317</v>
      </c>
    </row>
    <row r="4" spans="1:3" ht="90" x14ac:dyDescent="0.25">
      <c r="A4" s="181"/>
      <c r="B4" s="33" t="s">
        <v>56</v>
      </c>
      <c r="C4" s="134" t="s">
        <v>318</v>
      </c>
    </row>
    <row r="5" spans="1:3" ht="39.75" thickBot="1" x14ac:dyDescent="0.3">
      <c r="A5" s="182"/>
      <c r="B5" s="34" t="s">
        <v>80</v>
      </c>
      <c r="C5" s="135" t="s">
        <v>319</v>
      </c>
    </row>
    <row r="6" spans="1:3" ht="15.75" thickBot="1" x14ac:dyDescent="0.3">
      <c r="A6" s="1"/>
      <c r="B6" s="28"/>
    </row>
    <row r="7" spans="1:3" ht="15.75" thickBot="1" x14ac:dyDescent="0.3">
      <c r="A7" s="177" t="s">
        <v>140</v>
      </c>
      <c r="B7" s="31" t="s">
        <v>54</v>
      </c>
      <c r="C7" s="131" t="s">
        <v>320</v>
      </c>
    </row>
    <row r="8" spans="1:3" ht="15.75" thickBot="1" x14ac:dyDescent="0.3">
      <c r="A8" s="178"/>
      <c r="B8" s="41" t="s">
        <v>128</v>
      </c>
      <c r="C8" s="131" t="s">
        <v>320</v>
      </c>
    </row>
    <row r="9" spans="1:3" ht="15.75" thickBot="1" x14ac:dyDescent="0.3">
      <c r="A9" s="115"/>
      <c r="B9" s="116"/>
      <c r="C9" s="69"/>
    </row>
    <row r="10" spans="1:3" ht="15.75" thickBot="1" x14ac:dyDescent="0.3">
      <c r="A10" s="186" t="s">
        <v>76</v>
      </c>
      <c r="B10" s="117" t="s">
        <v>282</v>
      </c>
      <c r="C10" s="131" t="s">
        <v>320</v>
      </c>
    </row>
    <row r="11" spans="1:3" ht="15.75" thickBot="1" x14ac:dyDescent="0.3">
      <c r="A11" s="187"/>
      <c r="B11" s="118" t="s">
        <v>283</v>
      </c>
      <c r="C11" s="131" t="s">
        <v>320</v>
      </c>
    </row>
    <row r="12" spans="1:3" ht="15.75" thickBot="1" x14ac:dyDescent="0.3">
      <c r="A12" s="187"/>
      <c r="B12" s="119" t="s">
        <v>78</v>
      </c>
      <c r="C12" s="131" t="s">
        <v>320</v>
      </c>
    </row>
    <row r="13" spans="1:3" ht="27" thickBot="1" x14ac:dyDescent="0.3">
      <c r="A13" s="187"/>
      <c r="B13" s="118" t="s">
        <v>284</v>
      </c>
      <c r="C13" s="131" t="s">
        <v>320</v>
      </c>
    </row>
    <row r="14" spans="1:3" ht="27" thickBot="1" x14ac:dyDescent="0.3">
      <c r="A14" s="187"/>
      <c r="B14" s="119" t="s">
        <v>79</v>
      </c>
      <c r="C14" s="131" t="s">
        <v>320</v>
      </c>
    </row>
    <row r="15" spans="1:3" ht="15.75" thickBot="1" x14ac:dyDescent="0.3">
      <c r="A15" s="187"/>
      <c r="B15" s="118" t="s">
        <v>141</v>
      </c>
      <c r="C15" s="131" t="s">
        <v>320</v>
      </c>
    </row>
    <row r="16" spans="1:3" ht="15.75" thickBot="1" x14ac:dyDescent="0.3">
      <c r="A16" s="188"/>
      <c r="B16" s="120" t="s">
        <v>77</v>
      </c>
      <c r="C16" s="131" t="s">
        <v>320</v>
      </c>
    </row>
    <row r="17" spans="1:3" ht="15.75" thickBot="1" x14ac:dyDescent="0.3">
      <c r="A17" s="1"/>
      <c r="B17" s="36"/>
      <c r="C17" s="69"/>
    </row>
    <row r="18" spans="1:3" ht="65.25" thickBot="1" x14ac:dyDescent="0.3">
      <c r="A18" s="177" t="s">
        <v>147</v>
      </c>
      <c r="B18" s="114" t="s">
        <v>285</v>
      </c>
      <c r="C18" s="131" t="s">
        <v>321</v>
      </c>
    </row>
    <row r="19" spans="1:3" ht="52.5" thickBot="1" x14ac:dyDescent="0.3">
      <c r="A19" s="179"/>
      <c r="B19" s="37" t="s">
        <v>286</v>
      </c>
      <c r="C19" s="131" t="s">
        <v>320</v>
      </c>
    </row>
    <row r="20" spans="1:3" ht="52.5" thickBot="1" x14ac:dyDescent="0.3">
      <c r="A20" s="178"/>
      <c r="B20" s="29" t="s">
        <v>305</v>
      </c>
      <c r="C20" s="131" t="s">
        <v>322</v>
      </c>
    </row>
    <row r="21" spans="1:3" ht="15.75" thickBot="1" x14ac:dyDescent="0.3">
      <c r="A21" s="1"/>
      <c r="B21" s="28"/>
      <c r="C21" s="69"/>
    </row>
    <row r="22" spans="1:3" ht="15.75" thickBot="1" x14ac:dyDescent="0.3">
      <c r="A22" s="180" t="s">
        <v>57</v>
      </c>
      <c r="B22" s="53" t="s">
        <v>134</v>
      </c>
      <c r="C22" s="131" t="s">
        <v>320</v>
      </c>
    </row>
    <row r="23" spans="1:3" ht="15.75" thickBot="1" x14ac:dyDescent="0.3">
      <c r="A23" s="181"/>
      <c r="B23" s="51" t="s">
        <v>142</v>
      </c>
      <c r="C23" s="131" t="s">
        <v>320</v>
      </c>
    </row>
    <row r="24" spans="1:3" ht="15.75" thickBot="1" x14ac:dyDescent="0.3">
      <c r="A24" s="181"/>
      <c r="B24" s="51" t="s">
        <v>143</v>
      </c>
      <c r="C24" s="131" t="s">
        <v>320</v>
      </c>
    </row>
    <row r="25" spans="1:3" ht="15.75" thickBot="1" x14ac:dyDescent="0.3">
      <c r="A25" s="181"/>
      <c r="B25" s="51" t="s">
        <v>144</v>
      </c>
      <c r="C25" s="131" t="s">
        <v>320</v>
      </c>
    </row>
    <row r="26" spans="1:3" ht="52.5" thickBot="1" x14ac:dyDescent="0.3">
      <c r="A26" s="181"/>
      <c r="B26" s="50" t="s">
        <v>287</v>
      </c>
      <c r="C26" s="131" t="s">
        <v>320</v>
      </c>
    </row>
    <row r="27" spans="1:3" ht="15.75" thickBot="1" x14ac:dyDescent="0.3">
      <c r="A27" s="181"/>
      <c r="B27" s="50" t="s">
        <v>139</v>
      </c>
      <c r="C27" s="131" t="s">
        <v>320</v>
      </c>
    </row>
    <row r="28" spans="1:3" ht="15.75" thickBot="1" x14ac:dyDescent="0.3">
      <c r="A28" s="181"/>
      <c r="B28" s="50" t="s">
        <v>82</v>
      </c>
      <c r="C28" s="131" t="s">
        <v>320</v>
      </c>
    </row>
    <row r="29" spans="1:3" ht="15.75" thickBot="1" x14ac:dyDescent="0.3">
      <c r="A29" s="181"/>
      <c r="B29" s="50" t="s">
        <v>137</v>
      </c>
      <c r="C29" s="131" t="s">
        <v>320</v>
      </c>
    </row>
    <row r="30" spans="1:3" ht="15.75" thickBot="1" x14ac:dyDescent="0.3">
      <c r="A30" s="182"/>
      <c r="B30" s="52" t="s">
        <v>145</v>
      </c>
      <c r="C30" s="131" t="s">
        <v>320</v>
      </c>
    </row>
    <row r="31" spans="1:3" ht="15.75" thickBot="1" x14ac:dyDescent="0.3">
      <c r="A31" s="1"/>
      <c r="B31" s="28"/>
      <c r="C31" s="69"/>
    </row>
    <row r="32" spans="1:3" ht="65.25" thickBot="1" x14ac:dyDescent="0.3">
      <c r="A32" s="5" t="s">
        <v>53</v>
      </c>
      <c r="B32" s="121" t="s">
        <v>288</v>
      </c>
      <c r="C32" s="131" t="s">
        <v>320</v>
      </c>
    </row>
    <row r="33" spans="1:3" ht="15.75" thickBot="1" x14ac:dyDescent="0.3">
      <c r="A33" s="1"/>
      <c r="B33" s="28"/>
      <c r="C33" s="69"/>
    </row>
    <row r="34" spans="1:3" ht="103.5" thickBot="1" x14ac:dyDescent="0.3">
      <c r="A34" s="180" t="s">
        <v>71</v>
      </c>
      <c r="B34" s="114" t="s">
        <v>280</v>
      </c>
      <c r="C34" s="131" t="s">
        <v>320</v>
      </c>
    </row>
    <row r="35" spans="1:3" ht="52.5" thickBot="1" x14ac:dyDescent="0.3">
      <c r="A35" s="181"/>
      <c r="B35" s="37" t="s">
        <v>289</v>
      </c>
      <c r="C35" s="131" t="s">
        <v>320</v>
      </c>
    </row>
    <row r="36" spans="1:3" ht="52.5" thickBot="1" x14ac:dyDescent="0.3">
      <c r="A36" s="182"/>
      <c r="B36" s="29" t="s">
        <v>290</v>
      </c>
      <c r="C36" s="131" t="s">
        <v>320</v>
      </c>
    </row>
  </sheetData>
  <mergeCells count="7">
    <mergeCell ref="A1:C1"/>
    <mergeCell ref="A22:A30"/>
    <mergeCell ref="A34:A36"/>
    <mergeCell ref="A10:A16"/>
    <mergeCell ref="A18:A20"/>
    <mergeCell ref="A3:A5"/>
    <mergeCell ref="A7:A8"/>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1"/>
  <sheetViews>
    <sheetView zoomScale="90" zoomScaleNormal="90" workbookViewId="0">
      <selection activeCell="E8" sqref="E8"/>
    </sheetView>
  </sheetViews>
  <sheetFormatPr defaultColWidth="11.42578125" defaultRowHeight="15" x14ac:dyDescent="0.25"/>
  <cols>
    <col min="1" max="1" width="5.140625" style="80" customWidth="1"/>
    <col min="2" max="2" width="62.85546875" style="80" customWidth="1"/>
    <col min="3" max="3" width="43.7109375" style="80" customWidth="1"/>
    <col min="4" max="4" width="8.7109375" style="81" customWidth="1"/>
    <col min="5" max="7" width="17.85546875" style="82" customWidth="1"/>
  </cols>
  <sheetData>
    <row r="1" spans="1:7" ht="29.1" customHeight="1" thickBot="1" x14ac:dyDescent="0.3">
      <c r="A1" s="189" t="s">
        <v>161</v>
      </c>
      <c r="B1" s="190"/>
      <c r="C1" s="190"/>
      <c r="D1" s="190"/>
      <c r="E1" s="190"/>
      <c r="F1" s="190"/>
      <c r="G1" s="191"/>
    </row>
    <row r="2" spans="1:7" ht="26.25" thickBot="1" x14ac:dyDescent="0.3">
      <c r="A2" s="7" t="s">
        <v>68</v>
      </c>
      <c r="B2" s="8" t="s">
        <v>33</v>
      </c>
      <c r="C2" s="8" t="s">
        <v>85</v>
      </c>
      <c r="D2" s="13" t="s">
        <v>34</v>
      </c>
      <c r="E2" s="16" t="s">
        <v>171</v>
      </c>
      <c r="F2" s="16" t="s">
        <v>174</v>
      </c>
      <c r="G2" s="17" t="s">
        <v>172</v>
      </c>
    </row>
    <row r="3" spans="1:7" ht="38.25" x14ac:dyDescent="0.25">
      <c r="A3" s="11">
        <v>1</v>
      </c>
      <c r="B3" s="12" t="s">
        <v>189</v>
      </c>
      <c r="C3" s="12" t="s">
        <v>297</v>
      </c>
      <c r="D3" s="14">
        <v>9</v>
      </c>
      <c r="E3" s="18">
        <f>F3/1.2</f>
        <v>35400</v>
      </c>
      <c r="F3" s="27">
        <v>42480</v>
      </c>
      <c r="G3" s="18">
        <f>F3*D3</f>
        <v>382320</v>
      </c>
    </row>
    <row r="4" spans="1:7" ht="25.5" x14ac:dyDescent="0.25">
      <c r="A4" s="9">
        <v>2</v>
      </c>
      <c r="B4" s="20" t="s">
        <v>190</v>
      </c>
      <c r="C4" s="21"/>
      <c r="D4" s="15">
        <v>9</v>
      </c>
      <c r="E4" s="18">
        <f t="shared" ref="E4:E10" si="0">F4/1.2</f>
        <v>4158.3333333333339</v>
      </c>
      <c r="F4" s="27">
        <v>4990</v>
      </c>
      <c r="G4" s="18">
        <f t="shared" ref="G4:G10" si="1">F4*D4</f>
        <v>44910</v>
      </c>
    </row>
    <row r="5" spans="1:7" x14ac:dyDescent="0.25">
      <c r="A5" s="9">
        <v>3</v>
      </c>
      <c r="B5" s="10" t="s">
        <v>303</v>
      </c>
      <c r="C5" s="21"/>
      <c r="D5" s="15">
        <v>9</v>
      </c>
      <c r="E5" s="18">
        <f t="shared" si="0"/>
        <v>270.83333333333337</v>
      </c>
      <c r="F5" s="27">
        <v>325</v>
      </c>
      <c r="G5" s="18">
        <f t="shared" si="1"/>
        <v>2925</v>
      </c>
    </row>
    <row r="6" spans="1:7" x14ac:dyDescent="0.25">
      <c r="A6" s="9">
        <v>4</v>
      </c>
      <c r="B6" s="10" t="s">
        <v>87</v>
      </c>
      <c r="C6" s="21"/>
      <c r="D6" s="15">
        <v>7</v>
      </c>
      <c r="E6" s="18">
        <f t="shared" si="0"/>
        <v>1340</v>
      </c>
      <c r="F6" s="27">
        <v>1608</v>
      </c>
      <c r="G6" s="18">
        <f t="shared" si="1"/>
        <v>11256</v>
      </c>
    </row>
    <row r="7" spans="1:7" x14ac:dyDescent="0.25">
      <c r="A7" s="9">
        <v>5</v>
      </c>
      <c r="B7" s="10" t="s">
        <v>75</v>
      </c>
      <c r="C7" s="21"/>
      <c r="D7" s="15">
        <v>7</v>
      </c>
      <c r="E7" s="18">
        <f t="shared" si="0"/>
        <v>4376.666666666667</v>
      </c>
      <c r="F7" s="27">
        <v>5252</v>
      </c>
      <c r="G7" s="18">
        <f t="shared" si="1"/>
        <v>36764</v>
      </c>
    </row>
    <row r="8" spans="1:7" ht="25.5" x14ac:dyDescent="0.25">
      <c r="A8" s="9">
        <v>6</v>
      </c>
      <c r="B8" s="10" t="s">
        <v>84</v>
      </c>
      <c r="C8" s="21"/>
      <c r="D8" s="15">
        <v>2</v>
      </c>
      <c r="E8" s="18">
        <f t="shared" si="0"/>
        <v>2942.5</v>
      </c>
      <c r="F8" s="27">
        <v>3531</v>
      </c>
      <c r="G8" s="18">
        <f t="shared" si="1"/>
        <v>7062</v>
      </c>
    </row>
    <row r="9" spans="1:7" x14ac:dyDescent="0.25">
      <c r="A9" s="64">
        <v>7</v>
      </c>
      <c r="B9" s="65" t="s">
        <v>156</v>
      </c>
      <c r="C9" s="66"/>
      <c r="D9" s="19">
        <v>9</v>
      </c>
      <c r="E9" s="18">
        <f t="shared" si="0"/>
        <v>54.166666666666671</v>
      </c>
      <c r="F9" s="27">
        <v>65</v>
      </c>
      <c r="G9" s="18">
        <f t="shared" si="1"/>
        <v>585</v>
      </c>
    </row>
    <row r="10" spans="1:7" ht="15.75" thickBot="1" x14ac:dyDescent="0.3">
      <c r="A10" s="64">
        <v>8</v>
      </c>
      <c r="B10" s="65" t="s">
        <v>158</v>
      </c>
      <c r="C10" s="66"/>
      <c r="D10" s="19">
        <v>9</v>
      </c>
      <c r="E10" s="18">
        <f t="shared" si="0"/>
        <v>18.333333333333336</v>
      </c>
      <c r="F10" s="27">
        <v>22</v>
      </c>
      <c r="G10" s="18">
        <f t="shared" si="1"/>
        <v>198</v>
      </c>
    </row>
    <row r="11" spans="1:7" ht="39.950000000000003" customHeight="1" thickBot="1" x14ac:dyDescent="0.3">
      <c r="A11" s="192" t="s">
        <v>173</v>
      </c>
      <c r="B11" s="193"/>
      <c r="C11" s="193"/>
      <c r="D11" s="193"/>
      <c r="E11" s="193"/>
      <c r="F11" s="193"/>
      <c r="G11" s="17">
        <f>SUM(G3:G10)</f>
        <v>486020</v>
      </c>
    </row>
  </sheetData>
  <mergeCells count="2">
    <mergeCell ref="A1:G1"/>
    <mergeCell ref="A11:F11"/>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edit="true"/>
    <f:field ref="objsubject" par="" text="" edit="true"/>
    <f:field ref="objcreatedby" par="" text="Janušová Barbora, Ing."/>
    <f:field ref="objcreatedat" par="" date="2021-10-13T08:20:07" text="13.10.2021 8:20:07"/>
    <f:field ref="objchangedby" par="" text="Grňová Drahomíra"/>
    <f:field ref="objmodifiedat" par="" date="2021-10-18T13:13:55" text="18.10.2021 13:13:55"/>
    <f:field ref="doc_FSCFOLIO_1_1001_FieldDocumentNumber" par="" text=""/>
    <f:field ref="doc_FSCFOLIO_1_1001_FieldSubject" par="" text=""/>
    <f:field ref="FSCFOLIO_1_1001_FieldCurrentUser" par="" text="Mgr. Matej Sliška"/>
    <f:field ref="CCAPRECONFIG_15_1001_Objektname" par="" text="opis predmetu zákazky"/>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8</vt:i4>
      </vt:variant>
    </vt:vector>
  </HeadingPairs>
  <TitlesOfParts>
    <vt:vector size="8" baseType="lpstr">
      <vt:lpstr>Info_opis predmetu zákazky</vt:lpstr>
      <vt:lpstr>Automobil_typ1_špecifikácia</vt:lpstr>
      <vt:lpstr>Zoznam doplnkov pre typ1</vt:lpstr>
      <vt:lpstr>Radiostanica_spec</vt:lpstr>
      <vt:lpstr>SET POLEPOV_spec</vt:lpstr>
      <vt:lpstr>VRZ_zostava1_spec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Martin Vlha</cp:lastModifiedBy>
  <cp:lastPrinted>2022-10-05T09:34:48Z</cp:lastPrinted>
  <dcterms:created xsi:type="dcterms:W3CDTF">2019-12-27T20:01:54Z</dcterms:created>
  <dcterms:modified xsi:type="dcterms:W3CDTF">2022-11-14T19:49:36Z</dcterms:modified>
</cp:coreProperties>
</file>