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halikova\OneDrive - olo.sk\Pracovná plocha\Mesto VO\VO Mierova\nove doklady podpisane\"/>
    </mc:Choice>
  </mc:AlternateContent>
  <xr:revisionPtr revIDLastSave="0" documentId="13_ncr:1_{1D7E2E5B-7807-4E71-8708-FC586A5EC8A4}" xr6:coauthVersionLast="47" xr6:coauthVersionMax="47" xr10:uidLastSave="{00000000-0000-0000-0000-000000000000}"/>
  <bookViews>
    <workbookView xWindow="-108" yWindow="-108" windowWidth="23256" windowHeight="12576" xr2:uid="{CF518A65-55E3-4CA9-B1AA-2FE6B555895A}"/>
  </bookViews>
  <sheets>
    <sheet name="Mierová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 l="1"/>
  <c r="I29" i="1" s="1"/>
  <c r="I30" i="1" s="1"/>
  <c r="I31" i="1" s="1"/>
</calcChain>
</file>

<file path=xl/sharedStrings.xml><?xml version="1.0" encoding="utf-8"?>
<sst xmlns="http://schemas.openxmlformats.org/spreadsheetml/2006/main" count="87" uniqueCount="63">
  <si>
    <t>Stavba:</t>
  </si>
  <si>
    <t>Revitalizácia spevnených a nespevnených plôch v predpolí bytových domov na Mierovej ulici</t>
  </si>
  <si>
    <t>Miesto:</t>
  </si>
  <si>
    <t>Bratislava - Ružinov, Mierová ulica 16-22</t>
  </si>
  <si>
    <t>Objednávateľ:</t>
  </si>
  <si>
    <t>Hlavné mesto SR Bratislava, Primaciálne nám.1,  814 99 Bratislava</t>
  </si>
  <si>
    <t>Uchádzač:</t>
  </si>
  <si>
    <t>.................................................................................................</t>
  </si>
  <si>
    <t>PČ</t>
  </si>
  <si>
    <t>Kód</t>
  </si>
  <si>
    <t>Popis</t>
  </si>
  <si>
    <t>MJ</t>
  </si>
  <si>
    <t>Množstvo</t>
  </si>
  <si>
    <t xml:space="preserve">J.cena [EUR] bez DPH </t>
  </si>
  <si>
    <t>Cena celkom [EUR] bez DPH</t>
  </si>
  <si>
    <t>Odstránenie zámkovej dlažby vrátane základových konštrukcií</t>
  </si>
  <si>
    <t>m2</t>
  </si>
  <si>
    <t>Odstránenie betónových objektov - bývalé podstavce na reklamu/kvetináče v rátane základových konštrukcií</t>
  </si>
  <si>
    <t>m3</t>
  </si>
  <si>
    <t>Demontáž betónových mobiliárových dielcov v časti A</t>
  </si>
  <si>
    <t>Výmena povrchu chodníka z asfaltového povrchu na zámkovú dlažbu</t>
  </si>
  <si>
    <t>Odstránenie smetných košov</t>
  </si>
  <si>
    <t>ks</t>
  </si>
  <si>
    <t>Odvoz sutiny a vybúraných hmôt na skládku do 20 km</t>
  </si>
  <si>
    <t>t</t>
  </si>
  <si>
    <t>Poplatok za skladovanie – betón, tehly, dlaždice (17 01) ostatné    </t>
  </si>
  <si>
    <t>Repas časti zámkovej dlažby</t>
  </si>
  <si>
    <t>D+M novej zámkovej dlažby</t>
  </si>
  <si>
    <t>D+M nových obrubníkov</t>
  </si>
  <si>
    <t>m</t>
  </si>
  <si>
    <r>
      <t>D+M nových smetných košov</t>
    </r>
    <r>
      <rPr>
        <sz val="9"/>
        <color rgb="FF000000"/>
        <rFont val="Arial"/>
        <family val="2"/>
      </rPr>
      <t xml:space="preserve"> (špecifikácia v opise zákazky)</t>
    </r>
  </si>
  <si>
    <t>D+M nových lavičiek (špecifikácia v opise zákazky)</t>
  </si>
  <si>
    <t>Dodávka betónových šlapákov - rozmer 600 x 200 x 50</t>
  </si>
  <si>
    <t>Cena spolu za predmet zákazky bez DPH</t>
  </si>
  <si>
    <t>Cena spolu za predmet zákazky s DPH</t>
  </si>
  <si>
    <r>
      <rPr>
        <b/>
        <sz val="11"/>
        <color theme="1"/>
        <rFont val="Calibri"/>
        <family val="2"/>
        <charset val="238"/>
        <scheme val="minor"/>
      </rPr>
      <t>Platca/neplatca DPH</t>
    </r>
    <r>
      <rPr>
        <sz val="11"/>
        <color theme="1"/>
        <rFont val="Calibri"/>
        <family val="2"/>
        <charset val="238"/>
        <scheme val="minor"/>
      </rPr>
      <t xml:space="preserve"> (nehodiace sa preškrtnite)</t>
    </r>
  </si>
  <si>
    <r>
      <t xml:space="preserve">Poznámky: </t>
    </r>
    <r>
      <rPr>
        <sz val="11"/>
        <rFont val="Calibri"/>
        <family val="2"/>
        <charset val="238"/>
        <scheme val="minor"/>
      </rPr>
      <t>D+M - dodávka a montáž</t>
    </r>
  </si>
  <si>
    <t>Ceny uvedené v ponuke uchádzača musia zahŕňať všetky náklady na činnosti uvedené uvedené v Prílohe 1 Opis predmetu zákazky, vrátane všetkých ďalších nákladov nevyhnutných pre výkon predmetu zákazky (dopravné náklady, mzdové náklady, a i.).</t>
  </si>
  <si>
    <t>Čestné vyhlásenie: Predložením tejto ponuky čestne vyhlasujem, že spĺňam všetky podmienky účasti stanovené vo Výzve na predkladanie ponúk a postupujem v súlade s etickým kódexom uchádzača vydaným Úradom pre verejné obstarávanie: https://www.uvo.gov.sk/zaujemcauchadzac/eticky-kodex-zaujemcu-uchadzaca-54b.html</t>
  </si>
  <si>
    <t>V ........................., dňa ............</t>
  </si>
  <si>
    <t>Príloha č. 2 - Výkaz-výmer.</t>
  </si>
  <si>
    <t>B</t>
  </si>
  <si>
    <t>A</t>
  </si>
  <si>
    <t>Dielo</t>
  </si>
  <si>
    <t>Projektová dokumentácia</t>
  </si>
  <si>
    <t>Realizácia - búracích, stavebných a rekonštrukčných prác</t>
  </si>
  <si>
    <t>Zabezpečenie vstupných podkladov pre projektovú prípravu stavby, zabezpečenie projektovej prípravy stavby a Inžiniering</t>
  </si>
  <si>
    <t xml:space="preserve">celok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</si>
  <si>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</si>
  <si>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</si>
  <si>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</si>
  <si>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</si>
  <si>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</si>
  <si>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</si>
  <si>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</si>
  <si>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</si>
  <si>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</si>
  <si>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</si>
  <si>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</si>
  <si>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</si>
  <si>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</si>
  <si>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DPH 20%</t>
  </si>
  <si>
    <t xml:space="preserve">                           ...........................................................  podpis osoby oprávnenej konať za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</si>
</sst>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0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1"/>
      <color theme="1"/>
      <name val="Arial"/>
      <family val="2"/>
      <charset val="238"/>
    </font>
    <font>
      <sz val="9"/>
      <name val="Arial CE"/>
    </font>
    <font>
      <sz val="8"/>
      <color rgb="FF003366"/>
      <name val="Arial CE"/>
    </font>
    <font>
      <sz val="12"/>
      <color rgb="FF003366"/>
      <name val="Arial CE"/>
    </font>
    <font>
      <b/>
      <sz val="8"/>
      <color rgb="FF003366"/>
      <name val="Arial CE"/>
      <charset val="238"/>
    </font>
    <font>
      <b/>
      <sz val="10"/>
      <color rgb="FF003366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CE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3366"/>
      <name val="Arial CE"/>
    </font>
    <font>
      <b/>
      <sz val="10.5"/>
      <color theme="1"/>
      <name val="Arial Narrow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vertical="center"/>
      <protection locked="0"/>
    </xf>
    <xf numFmtId="4" fontId="7" fillId="0" borderId="1" xfId="0" applyNumberFormat="1" applyFont="1" applyBorder="1" applyAlignment="1" applyProtection="1">
      <alignment vertical="center"/>
      <protection locked="0"/>
    </xf>
    <xf numFmtId="4" fontId="7" fillId="3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7" fillId="0" borderId="2" xfId="0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5" borderId="0" xfId="0" applyFill="1" applyAlignment="1">
      <alignment horizontal="left" vertical="center" wrapText="1"/>
    </xf>
    <xf numFmtId="0" fontId="0" fillId="5" borderId="0" xfId="0" applyFill="1"/>
    <xf numFmtId="0" fontId="0" fillId="5" borderId="0" xfId="0" applyFill="1" applyAlignment="1">
      <alignment horizontal="left"/>
    </xf>
    <xf numFmtId="0" fontId="12" fillId="6" borderId="3" xfId="0" applyFont="1" applyFill="1" applyBorder="1" applyAlignment="1">
      <alignment horizontal="right"/>
    </xf>
    <xf numFmtId="0" fontId="0" fillId="6" borderId="4" xfId="0" applyFill="1" applyBorder="1"/>
    <xf numFmtId="4" fontId="0" fillId="6" borderId="6" xfId="0" applyNumberFormat="1" applyFill="1" applyBorder="1"/>
    <xf numFmtId="0" fontId="16" fillId="0" borderId="0" xfId="0" applyFont="1"/>
    <xf numFmtId="0" fontId="10" fillId="0" borderId="2" xfId="0" applyFont="1" applyBorder="1" applyAlignment="1">
      <alignment horizontal="left"/>
    </xf>
    <xf numFmtId="0" fontId="19" fillId="0" borderId="0" xfId="0" applyFont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/>
    </xf>
    <xf numFmtId="4" fontId="12" fillId="0" borderId="2" xfId="0" applyNumberFormat="1" applyFont="1" applyBorder="1"/>
    <xf numFmtId="0" fontId="7" fillId="0" borderId="2" xfId="0" applyFont="1" applyBorder="1" applyAlignment="1">
      <alignment vertical="center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34E04-205D-407C-8D64-4A9FB9F26D06}">
  <dimension ref="B1:N52"/>
  <sheetViews>
    <sheetView showGridLines="0" tabSelected="1" workbookViewId="0">
      <selection activeCell="F55" sqref="F55"/>
    </sheetView>
  </sheetViews>
  <sheetFormatPr defaultColWidth="8.88671875" defaultRowHeight="14.4" x14ac:dyDescent="0.3"/>
  <cols>
    <col min="1" max="1" width="9.109375" customWidth="1"/>
    <col min="2" max="2" width="9.33203125" customWidth="1"/>
    <col min="3" max="3" width="7.6640625" customWidth="1"/>
    <col min="5" max="5" width="47.88671875" customWidth="1"/>
    <col min="9" max="9" width="11.44140625" bestFit="1" customWidth="1"/>
    <col min="10" max="10" width="4.88671875" customWidth="1"/>
    <col min="13" max="13" width="2.6640625" customWidth="1"/>
    <col min="14" max="14" width="8.88671875" hidden="1" customWidth="1"/>
  </cols>
  <sheetData>
    <row r="1" spans="2:9" ht="15.6" x14ac:dyDescent="0.3">
      <c r="B1" s="24" t="s">
        <v>40</v>
      </c>
      <c r="C1" s="1"/>
      <c r="D1" s="1"/>
      <c r="E1" s="1"/>
      <c r="F1" s="1"/>
      <c r="G1" s="1"/>
      <c r="H1" s="1"/>
      <c r="I1" s="1"/>
    </row>
    <row r="2" spans="2:9" x14ac:dyDescent="0.3">
      <c r="B2" s="1"/>
      <c r="C2" s="1"/>
      <c r="D2" s="1"/>
      <c r="E2" s="1"/>
      <c r="F2" s="1"/>
      <c r="G2" s="1"/>
      <c r="H2" s="1"/>
      <c r="I2" s="1"/>
    </row>
    <row r="3" spans="2:9" x14ac:dyDescent="0.3">
      <c r="B3" s="2" t="s">
        <v>0</v>
      </c>
      <c r="C3" s="1"/>
      <c r="D3" s="1"/>
      <c r="E3" s="3" t="s">
        <v>1</v>
      </c>
      <c r="F3" s="1"/>
      <c r="G3" s="1"/>
      <c r="H3" s="1"/>
      <c r="I3" s="1"/>
    </row>
    <row r="4" spans="2:9" x14ac:dyDescent="0.3">
      <c r="B4" s="2"/>
      <c r="C4" s="1"/>
      <c r="D4" s="1"/>
      <c r="E4" s="4"/>
      <c r="F4" s="1"/>
      <c r="G4" s="1"/>
      <c r="H4" s="1"/>
      <c r="I4" s="1"/>
    </row>
    <row r="5" spans="2:9" x14ac:dyDescent="0.3">
      <c r="B5" s="2" t="s">
        <v>2</v>
      </c>
      <c r="C5" s="1"/>
      <c r="D5" s="1"/>
      <c r="E5" s="5" t="s">
        <v>3</v>
      </c>
      <c r="F5" s="1"/>
      <c r="G5" s="1"/>
      <c r="H5" s="2"/>
      <c r="I5" s="6"/>
    </row>
    <row r="6" spans="2:9" ht="6.75" customHeight="1" x14ac:dyDescent="0.3">
      <c r="B6" s="1"/>
      <c r="C6" s="1"/>
      <c r="D6" s="1"/>
      <c r="E6" s="7"/>
      <c r="F6" s="1"/>
      <c r="G6" s="1"/>
      <c r="H6" s="1"/>
      <c r="I6" s="1"/>
    </row>
    <row r="7" spans="2:9" x14ac:dyDescent="0.3">
      <c r="B7" s="2" t="s">
        <v>4</v>
      </c>
      <c r="C7" s="1"/>
      <c r="D7" s="1"/>
      <c r="E7" s="5" t="s">
        <v>5</v>
      </c>
      <c r="F7" s="1"/>
      <c r="G7" s="1"/>
      <c r="H7" s="2"/>
      <c r="I7" s="8"/>
    </row>
    <row r="8" spans="2:9" ht="24" customHeight="1" x14ac:dyDescent="0.3">
      <c r="B8" s="2" t="s">
        <v>6</v>
      </c>
      <c r="C8" s="1"/>
      <c r="D8" s="1"/>
      <c r="E8" s="5" t="s">
        <v>7</v>
      </c>
      <c r="F8" s="1"/>
      <c r="G8" s="1"/>
      <c r="H8" s="2"/>
      <c r="I8" s="8"/>
    </row>
    <row r="9" spans="2:9" ht="19.649999999999999" customHeight="1" x14ac:dyDescent="0.3">
      <c r="B9" s="1"/>
      <c r="C9" s="1"/>
      <c r="D9" s="1"/>
      <c r="E9" s="1"/>
      <c r="F9" s="1"/>
      <c r="G9" s="1"/>
      <c r="H9" s="1"/>
      <c r="I9" s="1"/>
    </row>
    <row r="10" spans="2:9" ht="39" customHeight="1" x14ac:dyDescent="0.3">
      <c r="B10" s="32" t="s">
        <v>8</v>
      </c>
      <c r="C10" s="32" t="s">
        <v>43</v>
      </c>
      <c r="D10" s="32" t="s">
        <v>9</v>
      </c>
      <c r="E10" s="32" t="s">
        <v>10</v>
      </c>
      <c r="F10" s="32" t="s">
        <v>11</v>
      </c>
      <c r="G10" s="32" t="s">
        <v>12</v>
      </c>
      <c r="H10" s="32" t="s">
        <v>13</v>
      </c>
      <c r="I10" s="32" t="s">
        <v>14</v>
      </c>
    </row>
    <row r="11" spans="2:9" ht="15.6" x14ac:dyDescent="0.3">
      <c r="B11" s="9"/>
      <c r="C11" s="41" t="s">
        <v>42</v>
      </c>
      <c r="D11" s="14" t="s">
        <v>42</v>
      </c>
      <c r="E11" s="42" t="s">
        <v>44</v>
      </c>
      <c r="F11" s="9"/>
      <c r="G11" s="9"/>
      <c r="H11" s="9"/>
      <c r="I11" s="11"/>
    </row>
    <row r="12" spans="2:9" s="1" customFormat="1" ht="27" customHeight="1" x14ac:dyDescent="0.3">
      <c r="B12" s="43">
        <v>1</v>
      </c>
      <c r="C12" s="44" t="s">
        <v>42</v>
      </c>
      <c r="D12" s="44">
        <v>1</v>
      </c>
      <c r="E12" s="45" t="s">
        <v>46</v>
      </c>
      <c r="F12" s="43" t="s">
        <v>47</v>
      </c>
      <c r="G12" s="48">
        <v>1</v>
      </c>
      <c r="H12" s="48"/>
      <c r="I12" s="46">
        <f>SUM(G12*H12)</f>
        <v>0</v>
      </c>
    </row>
    <row r="13" spans="2:9" ht="15.6" x14ac:dyDescent="0.3">
      <c r="B13" s="9"/>
      <c r="D13" s="10"/>
      <c r="E13" s="10"/>
      <c r="F13" s="9"/>
      <c r="G13" s="9"/>
      <c r="H13" s="9"/>
      <c r="I13" s="11"/>
    </row>
    <row r="14" spans="2:9" x14ac:dyDescent="0.3">
      <c r="B14" s="12"/>
      <c r="C14" s="13" t="s">
        <v>41</v>
      </c>
      <c r="D14" s="14" t="s">
        <v>41</v>
      </c>
      <c r="E14" s="42" t="s">
        <v>45</v>
      </c>
      <c r="F14" s="12"/>
      <c r="G14" s="12"/>
      <c r="H14" s="12"/>
      <c r="I14" s="15">
        <f>SUM(I15:I27)</f>
        <v>0</v>
      </c>
    </row>
    <row r="15" spans="2:9" x14ac:dyDescent="0.3">
      <c r="B15" s="16">
        <v>1</v>
      </c>
      <c r="C15" s="16" t="s">
        <v>41</v>
      </c>
      <c r="D15" s="17" t="s">
        <v>48</v>
      </c>
      <c r="E15" s="18" t="s">
        <v>15</v>
      </c>
      <c r="F15" s="19" t="s">
        <v>16</v>
      </c>
      <c r="G15" s="20">
        <v>64.5</v>
      </c>
      <c r="H15" s="22"/>
      <c r="I15" s="21">
        <f>ROUND(H15*G15,1)</f>
        <v>0</v>
      </c>
    </row>
    <row r="16" spans="2:9" ht="22.8" x14ac:dyDescent="0.3">
      <c r="B16" s="16">
        <v>2</v>
      </c>
      <c r="C16" s="16" t="s">
        <v>41</v>
      </c>
      <c r="D16" s="17" t="s">
        <v>49</v>
      </c>
      <c r="E16" s="18" t="s">
        <v>17</v>
      </c>
      <c r="F16" s="19" t="s">
        <v>18</v>
      </c>
      <c r="G16" s="20">
        <v>57</v>
      </c>
      <c r="H16" s="22"/>
      <c r="I16" s="21">
        <f t="shared" ref="I16:I27" si="0">ROUND(H16*G16,1)</f>
        <v>0</v>
      </c>
    </row>
    <row r="17" spans="2:9" x14ac:dyDescent="0.3">
      <c r="B17" s="16">
        <v>3</v>
      </c>
      <c r="C17" s="16" t="s">
        <v>41</v>
      </c>
      <c r="D17" s="17" t="s">
        <v>50</v>
      </c>
      <c r="E17" s="18" t="s">
        <v>19</v>
      </c>
      <c r="F17" s="19" t="s">
        <v>18</v>
      </c>
      <c r="G17" s="20">
        <v>7.04</v>
      </c>
      <c r="H17" s="22"/>
      <c r="I17" s="21">
        <f t="shared" si="0"/>
        <v>0</v>
      </c>
    </row>
    <row r="18" spans="2:9" ht="22.8" x14ac:dyDescent="0.3">
      <c r="B18" s="16">
        <v>4</v>
      </c>
      <c r="C18" s="16" t="s">
        <v>41</v>
      </c>
      <c r="D18" s="17" t="s">
        <v>51</v>
      </c>
      <c r="E18" s="18" t="s">
        <v>20</v>
      </c>
      <c r="F18" s="19" t="s">
        <v>16</v>
      </c>
      <c r="G18" s="20">
        <v>72</v>
      </c>
      <c r="H18" s="22"/>
      <c r="I18" s="21">
        <f t="shared" si="0"/>
        <v>0</v>
      </c>
    </row>
    <row r="19" spans="2:9" x14ac:dyDescent="0.3">
      <c r="B19" s="16">
        <v>5</v>
      </c>
      <c r="C19" s="16" t="s">
        <v>41</v>
      </c>
      <c r="D19" s="17" t="s">
        <v>52</v>
      </c>
      <c r="E19" s="18" t="s">
        <v>21</v>
      </c>
      <c r="F19" s="19" t="s">
        <v>22</v>
      </c>
      <c r="G19" s="20">
        <v>3</v>
      </c>
      <c r="H19" s="22"/>
      <c r="I19" s="21">
        <f t="shared" si="0"/>
        <v>0</v>
      </c>
    </row>
    <row r="20" spans="2:9" x14ac:dyDescent="0.3">
      <c r="B20" s="16">
        <v>6</v>
      </c>
      <c r="C20" s="16" t="s">
        <v>41</v>
      </c>
      <c r="D20" s="17" t="s">
        <v>53</v>
      </c>
      <c r="E20" s="18" t="s">
        <v>23</v>
      </c>
      <c r="F20" s="19" t="s">
        <v>24</v>
      </c>
      <c r="G20" s="20">
        <v>145</v>
      </c>
      <c r="H20" s="22"/>
      <c r="I20" s="21">
        <f t="shared" si="0"/>
        <v>0</v>
      </c>
    </row>
    <row r="21" spans="2:9" x14ac:dyDescent="0.3">
      <c r="B21" s="16">
        <v>7</v>
      </c>
      <c r="C21" s="16" t="s">
        <v>41</v>
      </c>
      <c r="D21" s="17" t="s">
        <v>54</v>
      </c>
      <c r="E21" s="40" t="s">
        <v>25</v>
      </c>
      <c r="F21" s="19" t="s">
        <v>24</v>
      </c>
      <c r="G21" s="20">
        <v>140</v>
      </c>
      <c r="H21" s="22"/>
      <c r="I21" s="21">
        <f t="shared" si="0"/>
        <v>0</v>
      </c>
    </row>
    <row r="22" spans="2:9" x14ac:dyDescent="0.3">
      <c r="B22" s="16">
        <v>8</v>
      </c>
      <c r="C22" s="16" t="s">
        <v>41</v>
      </c>
      <c r="D22" s="17" t="s">
        <v>55</v>
      </c>
      <c r="E22" s="18" t="s">
        <v>26</v>
      </c>
      <c r="F22" s="19" t="s">
        <v>16</v>
      </c>
      <c r="G22" s="20">
        <v>224.5</v>
      </c>
      <c r="H22" s="22"/>
      <c r="I22" s="21">
        <f t="shared" si="0"/>
        <v>0</v>
      </c>
    </row>
    <row r="23" spans="2:9" x14ac:dyDescent="0.3">
      <c r="B23" s="16">
        <v>9</v>
      </c>
      <c r="C23" s="16" t="s">
        <v>41</v>
      </c>
      <c r="D23" s="17" t="s">
        <v>56</v>
      </c>
      <c r="E23" s="18" t="s">
        <v>27</v>
      </c>
      <c r="F23" s="19" t="s">
        <v>16</v>
      </c>
      <c r="G23" s="20">
        <v>101</v>
      </c>
      <c r="H23" s="22"/>
      <c r="I23" s="21">
        <f t="shared" si="0"/>
        <v>0</v>
      </c>
    </row>
    <row r="24" spans="2:9" x14ac:dyDescent="0.3">
      <c r="B24" s="16">
        <v>10</v>
      </c>
      <c r="C24" s="16" t="s">
        <v>41</v>
      </c>
      <c r="D24" s="17" t="s">
        <v>57</v>
      </c>
      <c r="E24" s="18" t="s">
        <v>28</v>
      </c>
      <c r="F24" s="19" t="s">
        <v>29</v>
      </c>
      <c r="G24" s="20">
        <v>80</v>
      </c>
      <c r="H24" s="22"/>
      <c r="I24" s="21">
        <f t="shared" si="0"/>
        <v>0</v>
      </c>
    </row>
    <row r="25" spans="2:9" x14ac:dyDescent="0.3">
      <c r="B25" s="16">
        <v>11</v>
      </c>
      <c r="C25" s="16" t="s">
        <v>41</v>
      </c>
      <c r="D25" s="17" t="s">
        <v>58</v>
      </c>
      <c r="E25" s="40" t="s">
        <v>30</v>
      </c>
      <c r="F25" s="19" t="s">
        <v>22</v>
      </c>
      <c r="G25" s="20">
        <v>3</v>
      </c>
      <c r="H25" s="22"/>
      <c r="I25" s="21">
        <f t="shared" si="0"/>
        <v>0</v>
      </c>
    </row>
    <row r="26" spans="2:9" x14ac:dyDescent="0.3">
      <c r="B26" s="16">
        <v>12</v>
      </c>
      <c r="C26" s="16" t="s">
        <v>41</v>
      </c>
      <c r="D26" s="17" t="s">
        <v>59</v>
      </c>
      <c r="E26" s="18" t="s">
        <v>31</v>
      </c>
      <c r="F26" s="19" t="s">
        <v>22</v>
      </c>
      <c r="G26" s="20">
        <v>4</v>
      </c>
      <c r="H26" s="22"/>
      <c r="I26" s="21">
        <f t="shared" si="0"/>
        <v>0</v>
      </c>
    </row>
    <row r="27" spans="2:9" x14ac:dyDescent="0.3">
      <c r="B27" s="16">
        <v>13</v>
      </c>
      <c r="C27" s="16" t="s">
        <v>41</v>
      </c>
      <c r="D27" s="17" t="s">
        <v>60</v>
      </c>
      <c r="E27" s="18" t="s">
        <v>32</v>
      </c>
      <c r="F27" s="19" t="s">
        <v>16</v>
      </c>
      <c r="G27" s="20">
        <v>3.84</v>
      </c>
      <c r="H27" s="22"/>
      <c r="I27" s="21">
        <f t="shared" si="0"/>
        <v>0</v>
      </c>
    </row>
    <row r="28" spans="2:9" ht="15" thickBot="1" x14ac:dyDescent="0.35"/>
    <row r="29" spans="2:9" ht="15" thickBot="1" x14ac:dyDescent="0.35">
      <c r="E29" s="37" t="s">
        <v>33</v>
      </c>
      <c r="F29" s="38"/>
      <c r="G29" s="38"/>
      <c r="H29" s="38"/>
      <c r="I29" s="39">
        <f>SUM(I12+I14)</f>
        <v>0</v>
      </c>
    </row>
    <row r="30" spans="2:9" x14ac:dyDescent="0.3">
      <c r="B30" s="23"/>
      <c r="E30" s="29" t="s">
        <v>61</v>
      </c>
      <c r="F30" s="25"/>
      <c r="G30" s="26"/>
      <c r="H30" s="26"/>
      <c r="I30" s="28">
        <f>I29*0.2</f>
        <v>0</v>
      </c>
    </row>
    <row r="31" spans="2:9" x14ac:dyDescent="0.3">
      <c r="B31" s="23"/>
      <c r="E31" s="29" t="s">
        <v>34</v>
      </c>
      <c r="F31" s="25"/>
      <c r="G31" s="26"/>
      <c r="H31" s="26"/>
      <c r="I31" s="47">
        <f>I29+I30</f>
        <v>0</v>
      </c>
    </row>
    <row r="32" spans="2:9" x14ac:dyDescent="0.3">
      <c r="B32" s="30"/>
      <c r="C32" s="23"/>
      <c r="D32" s="31"/>
      <c r="E32" s="27" t="s">
        <v>35</v>
      </c>
      <c r="F32" s="31"/>
      <c r="G32" s="31"/>
      <c r="H32" s="31"/>
      <c r="I32" s="31"/>
    </row>
    <row r="34" spans="2:9" x14ac:dyDescent="0.3">
      <c r="B34" s="33" t="s">
        <v>36</v>
      </c>
      <c r="C34" s="1"/>
      <c r="D34" s="1"/>
      <c r="E34" s="1"/>
    </row>
    <row r="36" spans="2:9" ht="42" customHeight="1" x14ac:dyDescent="0.3">
      <c r="B36" s="49" t="s">
        <v>37</v>
      </c>
      <c r="C36" s="50"/>
      <c r="D36" s="50"/>
      <c r="E36" s="50"/>
      <c r="F36" s="50"/>
      <c r="G36" s="50"/>
      <c r="H36" s="50"/>
      <c r="I36" s="51"/>
    </row>
    <row r="38" spans="2:9" ht="29.1" customHeight="1" x14ac:dyDescent="0.3">
      <c r="B38" s="52" t="s">
        <v>38</v>
      </c>
      <c r="C38" s="52"/>
      <c r="D38" s="52"/>
      <c r="E38" s="52"/>
      <c r="F38" s="52"/>
      <c r="G38" s="52"/>
      <c r="H38" s="52"/>
      <c r="I38" s="52"/>
    </row>
    <row r="39" spans="2:9" x14ac:dyDescent="0.3">
      <c r="B39" s="52"/>
      <c r="C39" s="52"/>
      <c r="D39" s="52"/>
      <c r="E39" s="52"/>
      <c r="F39" s="52"/>
      <c r="G39" s="52"/>
      <c r="H39" s="52"/>
      <c r="I39" s="52"/>
    </row>
    <row r="40" spans="2:9" x14ac:dyDescent="0.3">
      <c r="B40" s="52"/>
      <c r="C40" s="52"/>
      <c r="D40" s="52"/>
      <c r="E40" s="52"/>
      <c r="F40" s="52"/>
      <c r="G40" s="52"/>
      <c r="H40" s="52"/>
      <c r="I40" s="52"/>
    </row>
    <row r="41" spans="2:9" x14ac:dyDescent="0.3">
      <c r="B41" s="34"/>
      <c r="C41" s="34"/>
      <c r="D41" s="34"/>
      <c r="E41" s="34"/>
      <c r="F41" s="34"/>
      <c r="G41" s="34"/>
      <c r="H41" s="34"/>
      <c r="I41" s="34"/>
    </row>
    <row r="42" spans="2:9" x14ac:dyDescent="0.3">
      <c r="B42" s="35"/>
      <c r="C42" s="35"/>
      <c r="D42" s="35"/>
      <c r="E42" s="35"/>
      <c r="F42" s="35"/>
      <c r="G42" s="35"/>
      <c r="H42" s="35"/>
      <c r="I42" s="35"/>
    </row>
    <row r="43" spans="2:9" s="31" customFormat="1" x14ac:dyDescent="0.3">
      <c r="B43" s="35"/>
      <c r="C43" s="35"/>
      <c r="D43" s="35"/>
      <c r="E43" s="35"/>
      <c r="F43" s="35"/>
      <c r="G43" s="35"/>
      <c r="H43" s="35"/>
      <c r="I43" s="35"/>
    </row>
    <row r="44" spans="2:9" x14ac:dyDescent="0.3">
      <c r="B44" s="35"/>
      <c r="C44" s="35"/>
      <c r="D44" s="35"/>
      <c r="E44" s="35"/>
      <c r="F44" s="35"/>
      <c r="G44" s="35"/>
      <c r="H44" s="35"/>
      <c r="I44" s="35"/>
    </row>
    <row r="45" spans="2:9" x14ac:dyDescent="0.3">
      <c r="B45" s="35" t="s">
        <v>39</v>
      </c>
      <c r="C45" s="35"/>
      <c r="D45" s="35"/>
      <c r="E45" s="36" t="s">
        <v>62</v>
      </c>
      <c r="F45" s="36"/>
      <c r="G45" s="36"/>
      <c r="H45" s="36"/>
      <c r="I45" s="36"/>
    </row>
    <row r="46" spans="2:9" x14ac:dyDescent="0.3">
      <c r="B46" s="35"/>
      <c r="C46" s="35"/>
      <c r="D46" s="35"/>
      <c r="E46" s="35"/>
      <c r="F46" s="35"/>
      <c r="G46" s="35"/>
      <c r="H46" s="35"/>
      <c r="I46" s="35"/>
    </row>
    <row r="47" spans="2:9" ht="36" customHeight="1" x14ac:dyDescent="0.3"/>
    <row r="48" spans="2:9" ht="16.649999999999999" customHeight="1" x14ac:dyDescent="0.3"/>
    <row r="49" ht="15" customHeight="1" x14ac:dyDescent="0.3"/>
    <row r="52" ht="5.4" customHeight="1" x14ac:dyDescent="0.3"/>
  </sheetData>
  <mergeCells count="2">
    <mergeCell ref="B36:I36"/>
    <mergeCell ref="B38:I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2E7AA6E5227C429159025766E6BAB9" ma:contentTypeVersion="16" ma:contentTypeDescription="Create a new document." ma:contentTypeScope="" ma:versionID="c28bbc1d9cf8a319e5631a5401cccbe3">
  <xsd:schema xmlns:xsd="http://www.w3.org/2001/XMLSchema" xmlns:xs="http://www.w3.org/2001/XMLSchema" xmlns:p="http://schemas.microsoft.com/office/2006/metadata/properties" xmlns:ns2="036a89b6-53a7-400a-ac61-ed0bb267ebbb" xmlns:ns3="97a3da1e-8067-4ef5-a329-13ad44bf03a0" targetNamespace="http://schemas.microsoft.com/office/2006/metadata/properties" ma:root="true" ma:fieldsID="f9dafbe74a7f75b6658c1801b6713052" ns2:_="" ns3:_="">
    <xsd:import namespace="036a89b6-53a7-400a-ac61-ed0bb267ebbb"/>
    <xsd:import namespace="97a3da1e-8067-4ef5-a329-13ad44bf03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a89b6-53a7-400a-ac61-ed0bb267eb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3da1e-8067-4ef5-a329-13ad44bf03a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46df06a-9408-4459-bc20-024ed8d71308}" ma:internalName="TaxCatchAll" ma:showField="CatchAllData" ma:web="97a3da1e-8067-4ef5-a329-13ad44bf03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6a89b6-53a7-400a-ac61-ed0bb267ebbb">
      <Terms xmlns="http://schemas.microsoft.com/office/infopath/2007/PartnerControls"/>
    </lcf76f155ced4ddcb4097134ff3c332f>
    <TaxCatchAll xmlns="97a3da1e-8067-4ef5-a329-13ad44bf03a0" xsi:nil="true"/>
  </documentManagement>
</p:properties>
</file>

<file path=customXml/itemProps1.xml><?xml version="1.0" encoding="utf-8"?>
<ds:datastoreItem xmlns:ds="http://schemas.openxmlformats.org/officeDocument/2006/customXml" ds:itemID="{7F116EB9-3832-462A-8468-BC8231B45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BA0E8-C761-4260-BE5B-70B68B2D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a89b6-53a7-400a-ac61-ed0bb267ebbb"/>
    <ds:schemaRef ds:uri="97a3da1e-8067-4ef5-a329-13ad44bf03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79E2B2-9A2B-4FE7-B0FB-5D1540A062D4}">
  <ds:schemaRefs>
    <ds:schemaRef ds:uri="http://schemas.microsoft.com/office/2006/metadata/properties"/>
    <ds:schemaRef ds:uri="http://schemas.microsoft.com/office/infopath/2007/PartnerControls"/>
    <ds:schemaRef ds:uri="036a89b6-53a7-400a-ac61-ed0bb267ebbb"/>
    <ds:schemaRef ds:uri="97a3da1e-8067-4ef5-a329-13ad44bf03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Mierová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Nemec Ladislav, Ing.</dc:creator>
  <cp:keywords/>
  <dc:description/>
  <cp:lastModifiedBy>Machalíková Zuzana</cp:lastModifiedBy>
  <cp:revision/>
  <dcterms:created xsi:type="dcterms:W3CDTF">2022-07-26T12:55:16Z</dcterms:created>
  <dcterms:modified xsi:type="dcterms:W3CDTF">2022-10-21T11:19:51Z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0x010100B92E7AA6E5227C429159025766E6BAB9</vt:lpwstr>
  </property>
  <property fmtid="{D5CDD505-2E9C-101B-9397-08002B2CF9AE}" pid="3" name="MediaServiceImageTags">
    <vt:lpwstr/>
  </property>
</Properties>
</file>