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0_Práca\ARR 2021\SŠ VUCPO\SOŠ Medzilaborce\Meracie zariadenia\Proces\SP\"/>
    </mc:Choice>
  </mc:AlternateContent>
  <xr:revisionPtr revIDLastSave="0" documentId="8_{2396A19C-1F5F-437C-B659-BD5D8887297E}" xr6:coauthVersionLast="47" xr6:coauthVersionMax="47" xr10:uidLastSave="{00000000-0000-0000-0000-000000000000}"/>
  <bookViews>
    <workbookView xWindow="-108" yWindow="-108" windowWidth="23256" windowHeight="12576" tabRatio="758" xr2:uid="{00000000-000D-0000-FFFF-FFFF00000000}"/>
  </bookViews>
  <sheets>
    <sheet name="Identifikácia a cenová ponuka" sheetId="8" r:id="rId1"/>
    <sheet name="špecifikácia_1" sheetId="1" r:id="rId2"/>
    <sheet name="špecifikácia_2" sheetId="2" r:id="rId3"/>
    <sheet name="špecifikácia_3" sheetId="3" r:id="rId4"/>
    <sheet name="špecifikácia_4" sheetId="4" r:id="rId5"/>
    <sheet name="špecifikácia_5" sheetId="5" r:id="rId6"/>
    <sheet name="špecifikácia_6" sheetId="6" r:id="rId7"/>
    <sheet name="špecifikácia_7" sheetId="7" r:id="rId8"/>
  </sheets>
  <definedNames>
    <definedName name="_xlnm._FilterDatabase" localSheetId="0" hidden="1">'Identifikácia a cenová ponuka'!#REF!</definedName>
    <definedName name="_GoBack" localSheetId="0">'Identifikácia a cenová ponuka'!#REF!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" i="8" l="1"/>
  <c r="F19" i="8"/>
  <c r="F20" i="8"/>
  <c r="F21" i="8"/>
  <c r="F22" i="8"/>
  <c r="F23" i="8"/>
  <c r="F17" i="8"/>
  <c r="F24" i="8" l="1"/>
  <c r="F25" i="8" l="1"/>
  <c r="F26" i="8" s="1"/>
</calcChain>
</file>

<file path=xl/sharedStrings.xml><?xml version="1.0" encoding="utf-8"?>
<sst xmlns="http://schemas.openxmlformats.org/spreadsheetml/2006/main" count="512" uniqueCount="219">
  <si>
    <t>áno</t>
  </si>
  <si>
    <t>2ks  IR Teplomer     -30  až  600 °C</t>
  </si>
  <si>
    <t xml:space="preserve">4 ks Bočník    50 A / 50 mV </t>
  </si>
  <si>
    <t>4 ks VN Sonda DC/AC     20-40kV</t>
  </si>
  <si>
    <t>Programovací návod k obsluhe</t>
  </si>
  <si>
    <t>Sada meracích káblov 8 ks</t>
  </si>
  <si>
    <t>V</t>
  </si>
  <si>
    <t>Sieťový kábel LCI</t>
  </si>
  <si>
    <t>Software na prenos do počítača kompatibilný s multimetrom</t>
  </si>
  <si>
    <t xml:space="preserve">Digitálny displej </t>
  </si>
  <si>
    <t>Meranie prúdu AC/DC</t>
  </si>
  <si>
    <t>Meranie napätia AC/DC</t>
  </si>
  <si>
    <t>Port USB</t>
  </si>
  <si>
    <t>Rozhranie ethernet</t>
  </si>
  <si>
    <t>Druh merania True RMS</t>
  </si>
  <si>
    <t>%</t>
  </si>
  <si>
    <t>Základná presnosť</t>
  </si>
  <si>
    <t>MΩ</t>
  </si>
  <si>
    <t>AC vnútorný odpor</t>
  </si>
  <si>
    <t>DC vnútorný odpor</t>
  </si>
  <si>
    <t>Meraná hodnota A/AC         10 A</t>
  </si>
  <si>
    <t>Minimálna meraná hodnota A/AC</t>
  </si>
  <si>
    <t>Meraná hodnota A/DC        10 A</t>
  </si>
  <si>
    <t>pA</t>
  </si>
  <si>
    <t>Minimálna meraná hodnota A/DC</t>
  </si>
  <si>
    <t>µV</t>
  </si>
  <si>
    <t>Minimálna meraná hodnota V/AC</t>
  </si>
  <si>
    <t>1 x MULTIMETER S PRÍSLUŠENSTVOM</t>
  </si>
  <si>
    <t>papierová forma</t>
  </si>
  <si>
    <t xml:space="preserve">Návod k obsluhe </t>
  </si>
  <si>
    <t>m</t>
  </si>
  <si>
    <t>Univerzálne meracie vodiče - dĺžka</t>
  </si>
  <si>
    <t>D/mm</t>
  </si>
  <si>
    <t>Univerzálne meracie vodiče - priemer</t>
  </si>
  <si>
    <t>4 ks/ z toho 2ks červený; 2ks čierny</t>
  </si>
  <si>
    <t>ks</t>
  </si>
  <si>
    <t>Univerzálne meracie vodiče - počet/farba</t>
  </si>
  <si>
    <t>Typ zdroja - spínaný (impulzný)</t>
  </si>
  <si>
    <t>Izolačný odpor &gt; 20MΩ</t>
  </si>
  <si>
    <t>Galvanické oddelenie od siete</t>
  </si>
  <si>
    <t xml:space="preserve">Stabilita &lt; 0,5% </t>
  </si>
  <si>
    <t>Zvlnenie prúdu &lt; 0,5% Aout</t>
  </si>
  <si>
    <t>Zvlnenie napätia &lt; 0,5% Vout</t>
  </si>
  <si>
    <t>Presnosť merania prúdu ± 1 %</t>
  </si>
  <si>
    <t>Presnosť merania napätia ± 1 %</t>
  </si>
  <si>
    <t>mA</t>
  </si>
  <si>
    <t>Rozlíšenie meradla prúdu</t>
  </si>
  <si>
    <t>mV</t>
  </si>
  <si>
    <t>Rozlíšenie meradla napätia</t>
  </si>
  <si>
    <t>Digitálny displej</t>
  </si>
  <si>
    <t xml:space="preserve">Počet výstupných kanálov </t>
  </si>
  <si>
    <t>Výstupný prúd 0-10 A</t>
  </si>
  <si>
    <t xml:space="preserve">1 x LABORATÓRNY ZDROJ (0-400V;0-10A) + MERACIE VODIČE  </t>
  </si>
  <si>
    <t>Dodanie setu na miesto plnenia</t>
  </si>
  <si>
    <t>OBSAH 1 ks SETU</t>
  </si>
  <si>
    <t>maximum</t>
  </si>
  <si>
    <t>minimum</t>
  </si>
  <si>
    <t xml:space="preserve">Jednotka parametra </t>
  </si>
  <si>
    <t>SET MERACÍCH ZARIADENÍ ( 9 ks)</t>
  </si>
  <si>
    <t>Dodanie na miesto plnenia</t>
  </si>
  <si>
    <t>Možnosť nastavenia pracovnej výšky stola a nadstavby</t>
  </si>
  <si>
    <t>Držiak meracích šnúr</t>
  </si>
  <si>
    <t>Tienidlo s integrovaným držiakom výkresov</t>
  </si>
  <si>
    <t>35</t>
  </si>
  <si>
    <t>W</t>
  </si>
  <si>
    <t>mm</t>
  </si>
  <si>
    <t>Pracovná doska stola - materiál laminát so zvýšenou odolnosťou proti opáleniu vrchnej vrstvy s hrúbkou</t>
  </si>
  <si>
    <t>Nosná časť stola z masívnych kovových dielov, povrchovo ošetrených</t>
  </si>
  <si>
    <t>LABORATÓRNY STÔL ZLOŽENÝ Z MODULOV ( 9 ks)</t>
  </si>
  <si>
    <t>Návod na používanie</t>
  </si>
  <si>
    <t>Pripojovacie sondy na meranie R, L, C - 3 kusy</t>
  </si>
  <si>
    <t>RS 232C, Handler, USB</t>
  </si>
  <si>
    <t>Rozhranie</t>
  </si>
  <si>
    <t>BIN funkcie</t>
  </si>
  <si>
    <t xml:space="preserve">Funkcia automatickej kontroly úrovne </t>
  </si>
  <si>
    <t>Testovanie typu vyhovuje/nevyhovuje</t>
  </si>
  <si>
    <t>DCR meranie</t>
  </si>
  <si>
    <t>Výstupná impedancia 30/50/100 Ω</t>
  </si>
  <si>
    <t>Meracia rýchlosť   do 25 ms</t>
  </si>
  <si>
    <t>Základná presnosť  0,05%</t>
  </si>
  <si>
    <t>Frekvenčný rozsah 10Hz-300kHz</t>
  </si>
  <si>
    <t>3,5"</t>
  </si>
  <si>
    <t>palce</t>
  </si>
  <si>
    <t>LCD displej farebný</t>
  </si>
  <si>
    <t xml:space="preserve">R,Z - 10mikro ohmov - 100Mohm  </t>
  </si>
  <si>
    <t>C -0,00001pF -10F</t>
  </si>
  <si>
    <t xml:space="preserve">L -10pH - 10000H
      </t>
  </si>
  <si>
    <t>MERAČ RLC + MERACIE VODIČE ( 5 ks)</t>
  </si>
  <si>
    <t>Návod na použitie</t>
  </si>
  <si>
    <t xml:space="preserve">4 ks Meracie sondy k pripojeniu na generátor  kompatibilné s generátorom </t>
  </si>
  <si>
    <t>USB vstup</t>
  </si>
  <si>
    <t xml:space="preserve">Ovládanie na panely </t>
  </si>
  <si>
    <t>dBc</t>
  </si>
  <si>
    <t>Širokopásmový šum</t>
  </si>
  <si>
    <t>Neharmonický šum</t>
  </si>
  <si>
    <t>ns</t>
  </si>
  <si>
    <t>Doba nábehu</t>
  </si>
  <si>
    <t>ms</t>
  </si>
  <si>
    <t>Čas nastavenia frekvencie</t>
  </si>
  <si>
    <t>MHz</t>
  </si>
  <si>
    <t>Výstupná referenčná frekvencia</t>
  </si>
  <si>
    <t xml:space="preserve">Interná referenčná frekvencia </t>
  </si>
  <si>
    <t>GENERÁTOR SIGNÁLOV + SONDY  ( 6 ks)</t>
  </si>
  <si>
    <t>AUX výstup</t>
  </si>
  <si>
    <t xml:space="preserve">M body </t>
  </si>
  <si>
    <t>Hĺbka pamäte</t>
  </si>
  <si>
    <t>Zachytenie počtu priebehov za sekundu</t>
  </si>
  <si>
    <t>GSa/s</t>
  </si>
  <si>
    <t>Vzorkovanie</t>
  </si>
  <si>
    <t>Šírka pásma</t>
  </si>
  <si>
    <t>Počet kanálov</t>
  </si>
  <si>
    <t>Meraná frekvencia 200 MHz</t>
  </si>
  <si>
    <t>1ks kábel k frekvenčnému čítaču  250 V</t>
  </si>
  <si>
    <t>Ὡ</t>
  </si>
  <si>
    <t>2 ks Meracie sondy</t>
  </si>
  <si>
    <t>Utlmenie 1:1; 1:10; 1:100</t>
  </si>
  <si>
    <t>uV</t>
  </si>
  <si>
    <t>Vstupný šum</t>
  </si>
  <si>
    <t>Rozlíšenie šírky pulzu</t>
  </si>
  <si>
    <t>GHz</t>
  </si>
  <si>
    <t>1 x UNIVERZÁLNY ČÍTAČ + MERACIE VODIČE</t>
  </si>
  <si>
    <t>Farebný displej</t>
  </si>
  <si>
    <t>Záznamník</t>
  </si>
  <si>
    <t>Rozhranie LAN</t>
  </si>
  <si>
    <t>Rozhranie USB</t>
  </si>
  <si>
    <t>Zobrazenie digitálne</t>
  </si>
  <si>
    <t>SET MERACEJ TECHNIKY ( 2 ks)</t>
  </si>
  <si>
    <t>μA</t>
  </si>
  <si>
    <t>Rozlišenie</t>
  </si>
  <si>
    <t>Prevedenie IP 30</t>
  </si>
  <si>
    <t>Merací vodič</t>
  </si>
  <si>
    <t>1 x MERAČ ZEMNÝCH ODPOROV</t>
  </si>
  <si>
    <t>Test dielektrickej absorpcie</t>
  </si>
  <si>
    <t xml:space="preserve">Meranie polarizačného indexu </t>
  </si>
  <si>
    <t>1 x MERAČ IZOLAČNÝCH ODPOROV</t>
  </si>
  <si>
    <t>SET MERACÍCH PRÍSTROJOV NA MERANIE ODPOROV ( 1 ks)</t>
  </si>
  <si>
    <t>Verejný obstarávateľ:</t>
  </si>
  <si>
    <t>Stredná odborná škola polytechnická Andyho Warhola, Duchnovičova 506 , Medzilaborce</t>
  </si>
  <si>
    <t xml:space="preserve"> Názov:</t>
  </si>
  <si>
    <t>Požadované údaje od uchádzača</t>
  </si>
  <si>
    <t>Názov:</t>
  </si>
  <si>
    <t>Sídlo:</t>
  </si>
  <si>
    <t>IČO:</t>
  </si>
  <si>
    <t>DIČ:</t>
  </si>
  <si>
    <t>platca DPH áno/nie:</t>
  </si>
  <si>
    <t>IČ DPH (ak relevantné):</t>
  </si>
  <si>
    <t>Tel.:</t>
  </si>
  <si>
    <t>e-mail:</t>
  </si>
  <si>
    <t>kontaktná osoba:</t>
  </si>
  <si>
    <t>P.č.</t>
  </si>
  <si>
    <t>Názov položky</t>
  </si>
  <si>
    <t>Merná jednotka</t>
  </si>
  <si>
    <t>Požadované množstvo</t>
  </si>
  <si>
    <t>Podpis a pečiatka štatutárneho zástupcu uchádzača:</t>
  </si>
  <si>
    <t xml:space="preserve">SET MERACÍCH ZARIADENÍ </t>
  </si>
  <si>
    <t xml:space="preserve">LABORATÓRNY STÔL ZLOŽENÝ Z MODULOV </t>
  </si>
  <si>
    <t>MERAČ RLC + MERACIE VODIČE</t>
  </si>
  <si>
    <t>GENERÁTOR SIGNÁLOV + SONDY</t>
  </si>
  <si>
    <t>SET MERACEJ TECHNIKY</t>
  </si>
  <si>
    <t>SET MERACÍCH PRÍSTROJOV NA MERANIE ODPOROV</t>
  </si>
  <si>
    <t>Požadované technické parametre a vybavenie</t>
  </si>
  <si>
    <t>Požiadavka</t>
  </si>
  <si>
    <t>vyžaduje sa/nevyžaduje sa</t>
  </si>
  <si>
    <t>Cenová ponuka</t>
  </si>
  <si>
    <t>Cena bez DPH za 1 kus (jednotková cena bez DPH)</t>
  </si>
  <si>
    <t>Cena bez DPH spolu za počet požadovaného množstva</t>
  </si>
  <si>
    <t>CELKOM EUR bez DPH:</t>
  </si>
  <si>
    <t>CELKOM EUR s DPH:</t>
  </si>
  <si>
    <t xml:space="preserve">„Vybavenie SOŠ Medzilaborce - Meracie zariadenia a príslušenstvo" </t>
  </si>
  <si>
    <t xml:space="preserve"> Identifikácia uchádzača a Cenová ponuka</t>
  </si>
  <si>
    <t>suma DPH celkom:</t>
  </si>
  <si>
    <t>Miesto a dátum vypracovania cenovej ponuky:</t>
  </si>
  <si>
    <t>Modul integrovaný do nádstavby: 3F zásuvka s vypínačom</t>
  </si>
  <si>
    <t>Modul integrovaný do nádstavby: prezváňačka</t>
  </si>
  <si>
    <t>Modul ovládacieho panelu učitela - digital</t>
  </si>
  <si>
    <t>Stojná noha</t>
  </si>
  <si>
    <t>Vektorový signálny generátor, výstupná f 4 kHz...3 GHz</t>
  </si>
  <si>
    <t>1 x Analyzátor kvality elektrickej energie</t>
  </si>
  <si>
    <t xml:space="preserve">Rozsah merania napätia 0-1000V TRMS </t>
  </si>
  <si>
    <t>Vzorkovacia frekvencia pri trasient min. 30,6 ks/s</t>
  </si>
  <si>
    <t>Meranie činného, zdanlivého a jalového výkonu, harmonických, nevyváženia siete.</t>
  </si>
  <si>
    <t>4ks pripojovacích vodičov k napätiu, hroty, krokosvorky, meracie kliešte 3ks</t>
  </si>
  <si>
    <r>
      <t xml:space="preserve">Rozsah frekvencie </t>
    </r>
    <r>
      <rPr>
        <b/>
        <sz val="11"/>
        <color rgb="FF00B050"/>
        <rFont val="Calibri"/>
        <family val="2"/>
        <charset val="238"/>
        <scheme val="minor"/>
      </rPr>
      <t>min.</t>
    </r>
    <r>
      <rPr>
        <b/>
        <sz val="11"/>
        <color rgb="FF191919"/>
        <rFont val="Calibri"/>
        <family val="2"/>
        <charset val="238"/>
        <scheme val="minor"/>
      </rPr>
      <t xml:space="preserve"> 2,6 GHz</t>
    </r>
  </si>
  <si>
    <r>
      <t xml:space="preserve">Šírka pásma </t>
    </r>
    <r>
      <rPr>
        <b/>
        <sz val="11"/>
        <color rgb="FF00B050"/>
        <rFont val="Calibri"/>
        <family val="2"/>
        <charset val="238"/>
        <scheme val="minor"/>
      </rPr>
      <t>min.</t>
    </r>
    <r>
      <rPr>
        <b/>
        <sz val="11"/>
        <color rgb="FF191919"/>
        <rFont val="Calibri"/>
        <family val="2"/>
        <charset val="238"/>
        <scheme val="minor"/>
      </rPr>
      <t xml:space="preserve"> 2,6 GHz</t>
    </r>
  </si>
  <si>
    <t>Názov, typ alebo výrobca</t>
  </si>
  <si>
    <t>Parametre ponúkaného tovaru</t>
  </si>
  <si>
    <t>ponúkaná hodnota</t>
  </si>
  <si>
    <t>spĺňam/nespĺňam</t>
  </si>
  <si>
    <t>Výstupné napätie 0-400V A</t>
  </si>
  <si>
    <t>Max. meraná hodnota V/DC      1000,000 V</t>
  </si>
  <si>
    <t>Max. meraná hodnota V/AC       750 V</t>
  </si>
  <si>
    <t>Kategória merania CAT II 300 V</t>
  </si>
  <si>
    <t>áno/nie</t>
  </si>
  <si>
    <t>Modul integrovaný do nádstavby: napájací modul s 3 fázovým istením 16A, prúdovým chráničom, kontrolkami, vypínačom svetla</t>
  </si>
  <si>
    <t>Vrchná nadstavba zavesená na stojných nohách nad stolnou doskou - materiál laminát so zvýšenou odolnosťou proti opáleniu vrchnej vrstvy s hrúbkou</t>
  </si>
  <si>
    <t xml:space="preserve">Modul integrovaný do nádstavby:  jednozásuvka 230V, 50Hz, 16A </t>
  </si>
  <si>
    <t>Modul integrovaný do nádstavby: prepojovacích svoriek</t>
  </si>
  <si>
    <t>Modul integrovaný do nádstavby: rozhrania RS232 (COM1 a COM2)</t>
  </si>
  <si>
    <t xml:space="preserve">Modul integrovaný do nádstavby: mikrospájkovačky </t>
  </si>
  <si>
    <t>Modul integrovaný do nádstavby: dvojitého DC lab. regulovateľného zdroja 2x0-32V/4,1A,5V/3A (240 mm)</t>
  </si>
  <si>
    <t>Modul integrovaný do nádstavby: bezpečnostných svoriek 3F 400V</t>
  </si>
  <si>
    <t>Modul integrovaný do nádstavby: AC zdroj s výstupným napatím 24V / 2A</t>
  </si>
  <si>
    <t>Svietidlo LED pod nadstavbou</t>
  </si>
  <si>
    <t>Doska na zavesenie náradia, umiestnená medzi stolnou doskou a vrchnou nádstavbou</t>
  </si>
  <si>
    <r>
      <t xml:space="preserve">Držiak </t>
    </r>
    <r>
      <rPr>
        <b/>
        <sz val="10"/>
        <rFont val="Calibri"/>
        <family val="2"/>
        <charset val="238"/>
      </rPr>
      <t xml:space="preserve">monitora PC VESA, </t>
    </r>
    <r>
      <rPr>
        <b/>
        <sz val="11"/>
        <rFont val="Calibri"/>
        <family val="2"/>
        <charset val="238"/>
      </rPr>
      <t>kĺbový výškovo nastaviteľný</t>
    </r>
  </si>
  <si>
    <t>Základná presnosť napätia +/- 0,2 %</t>
  </si>
  <si>
    <t>Druh merania - 1 fázové, 3 fázové</t>
  </si>
  <si>
    <t>Kategória merania CAT IV / 600 V alebo CAT III / 1000 V</t>
  </si>
  <si>
    <t>Testovacia frekvencia - rozsah min.</t>
  </si>
  <si>
    <t>Počet miest na displeji min.</t>
  </si>
  <si>
    <t>250-15 000</t>
  </si>
  <si>
    <t xml:space="preserve">Rozsah meracích napätí  </t>
  </si>
  <si>
    <t>Rozsah merania odporu 0,05-1500 Ω</t>
  </si>
  <si>
    <t>Rozsah unikajúcich prúdov 0,5mA-35A</t>
  </si>
  <si>
    <t>Rozsah merania do 30  TΩ</t>
  </si>
  <si>
    <t>4 ks Napäťové sondy/ každý kus 350MHz</t>
  </si>
  <si>
    <t>4 ks Prúdové kliešťové sondy / každý kus 100 MHz/100 A Peak</t>
  </si>
  <si>
    <t>DVOJKANÁLOVÝ OSCILOSKOP + SONDY  ( 3 ks)</t>
  </si>
  <si>
    <t>DVOJKANÁLOVÝ OSCILOSKOP + SONDY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</si>
</sst>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"/>
    <numFmt numFmtId="165" formatCode="[$-41B]General"/>
    <numFmt numFmtId="166" formatCode="0.0%"/>
    <numFmt numFmtId="167" formatCode="#,##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191919"/>
      <name val="Calibri"/>
      <family val="2"/>
      <charset val="238"/>
    </font>
    <font>
      <b/>
      <sz val="11"/>
      <color rgb="FF191919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191919"/>
      <name val="Arial"/>
      <family val="2"/>
      <charset val="238"/>
    </font>
    <font>
      <b/>
      <sz val="11"/>
      <color rgb="FF191919"/>
      <name val="Arial"/>
      <family val="2"/>
      <charset val="238"/>
    </font>
    <font>
      <sz val="11"/>
      <color rgb="FF19191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i/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00B050"/>
      <name val="Calibri"/>
      <family val="2"/>
      <scheme val="minor"/>
    </font>
    <font>
      <sz val="11"/>
      <color rgb="FF00B05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7" fillId="0" borderId="0" applyBorder="0" applyProtection="0"/>
    <xf numFmtId="0" fontId="6" fillId="0" borderId="0"/>
    <xf numFmtId="0" fontId="22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198">
    <xf numFmtId="0" fontId="0" fillId="0" borderId="0" xfId="0"/>
    <xf numFmtId="165" fontId="7" fillId="0" borderId="4" xfId="1" applyNumberFormat="1" applyBorder="1" applyAlignment="1">
      <alignment horizontal="center"/>
    </xf>
    <xf numFmtId="165" fontId="7" fillId="0" borderId="4" xfId="1" applyNumberFormat="1" applyBorder="1"/>
    <xf numFmtId="165" fontId="8" fillId="0" borderId="4" xfId="1" applyNumberFormat="1" applyFont="1" applyBorder="1" applyAlignment="1">
      <alignment wrapText="1"/>
    </xf>
    <xf numFmtId="165" fontId="7" fillId="0" borderId="5" xfId="1" applyNumberFormat="1" applyBorder="1" applyAlignment="1">
      <alignment horizontal="center"/>
    </xf>
    <xf numFmtId="165" fontId="8" fillId="0" borderId="4" xfId="1" applyNumberFormat="1" applyFont="1" applyBorder="1"/>
    <xf numFmtId="165" fontId="7" fillId="0" borderId="0" xfId="1" applyNumberFormat="1"/>
    <xf numFmtId="166" fontId="7" fillId="0" borderId="4" xfId="1" applyNumberFormat="1" applyBorder="1" applyAlignment="1">
      <alignment horizontal="center"/>
    </xf>
    <xf numFmtId="165" fontId="9" fillId="0" borderId="4" xfId="1" applyNumberFormat="1" applyFont="1" applyBorder="1"/>
    <xf numFmtId="0" fontId="0" fillId="0" borderId="8" xfId="0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2" fillId="0" borderId="8" xfId="0" applyFont="1" applyBorder="1"/>
    <xf numFmtId="0" fontId="4" fillId="0" borderId="0" xfId="0" applyFont="1"/>
    <xf numFmtId="0" fontId="11" fillId="0" borderId="8" xfId="0" applyFont="1" applyBorder="1" applyAlignment="1">
      <alignment horizontal="center" wrapText="1"/>
    </xf>
    <xf numFmtId="0" fontId="4" fillId="0" borderId="8" xfId="0" applyFont="1" applyBorder="1"/>
    <xf numFmtId="0" fontId="12" fillId="0" borderId="8" xfId="0" applyFont="1" applyBorder="1" applyAlignment="1">
      <alignment wrapText="1"/>
    </xf>
    <xf numFmtId="0" fontId="10" fillId="0" borderId="8" xfId="0" applyFont="1" applyBorder="1"/>
    <xf numFmtId="0" fontId="0" fillId="0" borderId="8" xfId="0" applyBorder="1"/>
    <xf numFmtId="0" fontId="5" fillId="0" borderId="8" xfId="0" applyFont="1" applyBorder="1"/>
    <xf numFmtId="0" fontId="10" fillId="0" borderId="8" xfId="0" applyFont="1" applyBorder="1" applyAlignment="1">
      <alignment wrapText="1"/>
    </xf>
    <xf numFmtId="0" fontId="1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8" xfId="0" applyFont="1" applyBorder="1" applyAlignment="1">
      <alignment wrapText="1"/>
    </xf>
    <xf numFmtId="0" fontId="3" fillId="0" borderId="8" xfId="0" applyFont="1" applyBorder="1" applyAlignment="1">
      <alignment horizontal="center"/>
    </xf>
    <xf numFmtId="0" fontId="5" fillId="4" borderId="8" xfId="0" applyFont="1" applyFill="1" applyBorder="1" applyAlignment="1">
      <alignment wrapText="1"/>
    </xf>
    <xf numFmtId="49" fontId="17" fillId="0" borderId="8" xfId="0" applyNumberFormat="1" applyFon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49" fontId="3" fillId="0" borderId="8" xfId="0" applyNumberFormat="1" applyFont="1" applyBorder="1" applyAlignment="1">
      <alignment horizontal="center" wrapText="1"/>
    </xf>
    <xf numFmtId="0" fontId="0" fillId="4" borderId="8" xfId="0" applyFill="1" applyBorder="1" applyAlignment="1">
      <alignment horizontal="center"/>
    </xf>
    <xf numFmtId="0" fontId="0" fillId="0" borderId="3" xfId="0" applyBorder="1"/>
    <xf numFmtId="0" fontId="11" fillId="0" borderId="9" xfId="0" applyFont="1" applyBorder="1" applyAlignment="1">
      <alignment horizontal="center"/>
    </xf>
    <xf numFmtId="0" fontId="11" fillId="0" borderId="8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166" fontId="11" fillId="0" borderId="8" xfId="0" applyNumberFormat="1" applyFont="1" applyBorder="1" applyAlignment="1">
      <alignment horizontal="center"/>
    </xf>
    <xf numFmtId="0" fontId="17" fillId="0" borderId="8" xfId="0" applyFont="1" applyBorder="1" applyAlignment="1">
      <alignment horizontal="center" wrapText="1"/>
    </xf>
    <xf numFmtId="0" fontId="15" fillId="0" borderId="8" xfId="0" applyFont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19" fillId="0" borderId="0" xfId="0" applyFont="1"/>
    <xf numFmtId="0" fontId="5" fillId="0" borderId="10" xfId="2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9" fillId="0" borderId="15" xfId="0" applyFont="1" applyBorder="1" applyAlignment="1">
      <alignment horizontal="left"/>
    </xf>
    <xf numFmtId="0" fontId="19" fillId="0" borderId="8" xfId="0" applyFont="1" applyBorder="1" applyAlignment="1">
      <alignment horizontal="left"/>
    </xf>
    <xf numFmtId="0" fontId="19" fillId="0" borderId="22" xfId="0" applyFont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1" fontId="24" fillId="5" borderId="14" xfId="0" applyNumberFormat="1" applyFont="1" applyFill="1" applyBorder="1" applyAlignment="1">
      <alignment horizontal="center" vertical="center"/>
    </xf>
    <xf numFmtId="1" fontId="24" fillId="5" borderId="26" xfId="0" applyNumberFormat="1" applyFont="1" applyFill="1" applyBorder="1" applyAlignment="1">
      <alignment horizontal="center" vertical="center" wrapText="1"/>
    </xf>
    <xf numFmtId="0" fontId="24" fillId="5" borderId="26" xfId="0" applyFont="1" applyFill="1" applyBorder="1" applyAlignment="1">
      <alignment horizontal="center" vertical="center" wrapText="1"/>
    </xf>
    <xf numFmtId="167" fontId="24" fillId="5" borderId="26" xfId="0" applyNumberFormat="1" applyFont="1" applyFill="1" applyBorder="1" applyAlignment="1">
      <alignment horizontal="center" vertical="center" wrapText="1"/>
    </xf>
    <xf numFmtId="0" fontId="6" fillId="0" borderId="0" xfId="2"/>
    <xf numFmtId="0" fontId="20" fillId="0" borderId="2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left" vertical="center"/>
    </xf>
    <xf numFmtId="0" fontId="21" fillId="0" borderId="8" xfId="0" applyFont="1" applyBorder="1" applyAlignment="1">
      <alignment horizontal="center" vertical="center" wrapText="1"/>
    </xf>
    <xf numFmtId="4" fontId="21" fillId="0" borderId="28" xfId="0" applyNumberFormat="1" applyFont="1" applyBorder="1" applyAlignment="1">
      <alignment horizontal="center" vertical="center" wrapText="1"/>
    </xf>
    <xf numFmtId="0" fontId="18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0" fillId="0" borderId="29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5" fillId="4" borderId="9" xfId="0" applyFont="1" applyFill="1" applyBorder="1" applyAlignment="1">
      <alignment horizontal="center" wrapText="1"/>
    </xf>
    <xf numFmtId="0" fontId="13" fillId="4" borderId="8" xfId="0" applyFont="1" applyFill="1" applyBorder="1"/>
    <xf numFmtId="0" fontId="0" fillId="4" borderId="8" xfId="0" applyFill="1" applyBorder="1"/>
    <xf numFmtId="0" fontId="5" fillId="4" borderId="8" xfId="0" applyFont="1" applyFill="1" applyBorder="1" applyAlignment="1">
      <alignment horizontal="center" wrapText="1"/>
    </xf>
    <xf numFmtId="4" fontId="24" fillId="5" borderId="8" xfId="0" applyNumberFormat="1" applyFont="1" applyFill="1" applyBorder="1" applyAlignment="1">
      <alignment horizontal="center" vertical="center" wrapText="1"/>
    </xf>
    <xf numFmtId="4" fontId="21" fillId="6" borderId="8" xfId="0" applyNumberFormat="1" applyFont="1" applyFill="1" applyBorder="1" applyAlignment="1">
      <alignment horizontal="center" vertical="center" wrapText="1"/>
    </xf>
    <xf numFmtId="4" fontId="18" fillId="7" borderId="32" xfId="0" applyNumberFormat="1" applyFont="1" applyFill="1" applyBorder="1" applyAlignment="1">
      <alignment horizontal="center" vertical="center" wrapText="1"/>
    </xf>
    <xf numFmtId="4" fontId="18" fillId="6" borderId="28" xfId="0" applyNumberFormat="1" applyFont="1" applyFill="1" applyBorder="1" applyAlignment="1">
      <alignment horizontal="center" vertical="center" wrapText="1"/>
    </xf>
    <xf numFmtId="4" fontId="24" fillId="5" borderId="28" xfId="0" applyNumberFormat="1" applyFont="1" applyFill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4" fontId="21" fillId="0" borderId="30" xfId="0" applyNumberFormat="1" applyFont="1" applyBorder="1" applyAlignment="1">
      <alignment horizontal="center" vertical="center" wrapText="1"/>
    </xf>
    <xf numFmtId="165" fontId="7" fillId="0" borderId="5" xfId="1" applyNumberFormat="1" applyBorder="1"/>
    <xf numFmtId="0" fontId="18" fillId="8" borderId="0" xfId="0" applyFont="1" applyFill="1" applyAlignment="1">
      <alignment vertical="center"/>
    </xf>
    <xf numFmtId="0" fontId="18" fillId="8" borderId="0" xfId="0" applyFont="1" applyFill="1" applyAlignment="1">
      <alignment horizontal="left" vertical="center"/>
    </xf>
    <xf numFmtId="0" fontId="27" fillId="0" borderId="0" xfId="0" applyFont="1"/>
    <xf numFmtId="4" fontId="18" fillId="6" borderId="30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30" fillId="0" borderId="8" xfId="0" applyFont="1" applyBorder="1" applyAlignment="1">
      <alignment horizontal="center"/>
    </xf>
    <xf numFmtId="0" fontId="30" fillId="0" borderId="0" xfId="0" applyFont="1"/>
    <xf numFmtId="165" fontId="31" fillId="0" borderId="4" xfId="1" applyNumberFormat="1" applyFont="1" applyBorder="1" applyAlignment="1">
      <alignment horizontal="center"/>
    </xf>
    <xf numFmtId="0" fontId="30" fillId="0" borderId="8" xfId="0" applyFont="1" applyBorder="1"/>
    <xf numFmtId="0" fontId="0" fillId="0" borderId="3" xfId="0" applyBorder="1" applyAlignment="1">
      <alignment horizontal="center"/>
    </xf>
    <xf numFmtId="0" fontId="0" fillId="4" borderId="8" xfId="0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5" fontId="31" fillId="0" borderId="5" xfId="1" applyNumberFormat="1" applyFont="1" applyBorder="1" applyAlignment="1">
      <alignment horizontal="center"/>
    </xf>
    <xf numFmtId="165" fontId="7" fillId="0" borderId="33" xfId="1" applyNumberFormat="1" applyBorder="1" applyAlignment="1">
      <alignment horizontal="center"/>
    </xf>
    <xf numFmtId="165" fontId="7" fillId="0" borderId="3" xfId="1" applyNumberFormat="1" applyBorder="1" applyAlignment="1">
      <alignment horizontal="center"/>
    </xf>
    <xf numFmtId="165" fontId="7" fillId="0" borderId="34" xfId="1" applyNumberFormat="1" applyBorder="1" applyAlignment="1">
      <alignment horizontal="center"/>
    </xf>
    <xf numFmtId="0" fontId="0" fillId="4" borderId="9" xfId="0" applyFill="1" applyBorder="1" applyAlignment="1">
      <alignment horizontal="center" wrapText="1"/>
    </xf>
    <xf numFmtId="0" fontId="32" fillId="0" borderId="8" xfId="0" applyFont="1" applyBorder="1" applyAlignment="1">
      <alignment wrapText="1"/>
    </xf>
    <xf numFmtId="0" fontId="33" fillId="0" borderId="8" xfId="0" applyFont="1" applyBorder="1" applyAlignment="1">
      <alignment horizontal="left"/>
    </xf>
    <xf numFmtId="165" fontId="34" fillId="0" borderId="4" xfId="1" applyNumberFormat="1" applyFont="1" applyBorder="1" applyAlignment="1">
      <alignment wrapText="1"/>
    </xf>
    <xf numFmtId="165" fontId="35" fillId="0" borderId="4" xfId="1" applyNumberFormat="1" applyFont="1" applyBorder="1"/>
    <xf numFmtId="165" fontId="35" fillId="0" borderId="4" xfId="1" applyNumberFormat="1" applyFont="1" applyBorder="1" applyAlignment="1">
      <alignment wrapText="1"/>
    </xf>
    <xf numFmtId="165" fontId="34" fillId="0" borderId="4" xfId="1" applyNumberFormat="1" applyFont="1" applyBorder="1"/>
    <xf numFmtId="165" fontId="36" fillId="0" borderId="4" xfId="1" applyNumberFormat="1" applyFont="1" applyBorder="1" applyAlignment="1">
      <alignment horizontal="center"/>
    </xf>
    <xf numFmtId="165" fontId="37" fillId="0" borderId="4" xfId="1" applyNumberFormat="1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0" fontId="0" fillId="13" borderId="8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9" fillId="0" borderId="8" xfId="0" applyFont="1" applyBorder="1" applyAlignment="1">
      <alignment wrapText="1"/>
    </xf>
    <xf numFmtId="0" fontId="34" fillId="0" borderId="8" xfId="0" applyFont="1" applyBorder="1" applyAlignment="1">
      <alignment wrapText="1"/>
    </xf>
    <xf numFmtId="0" fontId="34" fillId="0" borderId="8" xfId="0" applyFont="1" applyBorder="1"/>
    <xf numFmtId="0" fontId="34" fillId="4" borderId="8" xfId="0" applyFont="1" applyFill="1" applyBorder="1" applyAlignment="1">
      <alignment wrapText="1"/>
    </xf>
    <xf numFmtId="0" fontId="39" fillId="0" borderId="9" xfId="0" applyFont="1" applyBorder="1" applyAlignment="1">
      <alignment wrapText="1"/>
    </xf>
    <xf numFmtId="0" fontId="34" fillId="0" borderId="9" xfId="0" applyFont="1" applyBorder="1" applyAlignment="1">
      <alignment wrapText="1"/>
    </xf>
    <xf numFmtId="0" fontId="39" fillId="0" borderId="8" xfId="0" applyFont="1" applyBorder="1"/>
    <xf numFmtId="0" fontId="29" fillId="0" borderId="8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8" xfId="0" applyFont="1" applyBorder="1"/>
    <xf numFmtId="0" fontId="41" fillId="0" borderId="8" xfId="0" applyFont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3" fontId="38" fillId="0" borderId="8" xfId="0" applyNumberFormat="1" applyFont="1" applyBorder="1" applyAlignment="1">
      <alignment horizontal="center"/>
    </xf>
    <xf numFmtId="1" fontId="26" fillId="0" borderId="31" xfId="0" applyNumberFormat="1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1" fontId="26" fillId="0" borderId="27" xfId="0" applyNumberFormat="1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" fontId="26" fillId="0" borderId="28" xfId="0" applyNumberFormat="1" applyFont="1" applyBorder="1" applyAlignment="1">
      <alignment horizontal="center" vertical="center" wrapText="1"/>
    </xf>
    <xf numFmtId="1" fontId="26" fillId="0" borderId="29" xfId="0" applyNumberFormat="1" applyFont="1" applyBorder="1" applyAlignment="1">
      <alignment horizontal="center" vertical="center" wrapText="1"/>
    </xf>
    <xf numFmtId="1" fontId="26" fillId="0" borderId="22" xfId="0" applyNumberFormat="1" applyFont="1" applyBorder="1" applyAlignment="1">
      <alignment horizontal="center" vertical="center" wrapText="1"/>
    </xf>
    <xf numFmtId="1" fontId="26" fillId="0" borderId="30" xfId="0" applyNumberFormat="1" applyFont="1" applyBorder="1" applyAlignment="1">
      <alignment horizontal="center" vertical="center" wrapText="1"/>
    </xf>
    <xf numFmtId="4" fontId="26" fillId="7" borderId="31" xfId="0" applyNumberFormat="1" applyFont="1" applyFill="1" applyBorder="1" applyAlignment="1">
      <alignment horizontal="right" vertical="center" wrapText="1"/>
    </xf>
    <xf numFmtId="4" fontId="26" fillId="7" borderId="15" xfId="0" applyNumberFormat="1" applyFont="1" applyFill="1" applyBorder="1" applyAlignment="1">
      <alignment horizontal="right" vertical="center" wrapText="1"/>
    </xf>
    <xf numFmtId="4" fontId="26" fillId="7" borderId="27" xfId="0" applyNumberFormat="1" applyFont="1" applyFill="1" applyBorder="1" applyAlignment="1">
      <alignment horizontal="right" vertical="center" wrapText="1"/>
    </xf>
    <xf numFmtId="4" fontId="26" fillId="7" borderId="8" xfId="0" applyNumberFormat="1" applyFont="1" applyFill="1" applyBorder="1" applyAlignment="1">
      <alignment horizontal="right" vertical="center" wrapText="1"/>
    </xf>
    <xf numFmtId="4" fontId="26" fillId="7" borderId="29" xfId="0" applyNumberFormat="1" applyFont="1" applyFill="1" applyBorder="1" applyAlignment="1">
      <alignment horizontal="right" vertical="center" wrapText="1"/>
    </xf>
    <xf numFmtId="4" fontId="26" fillId="7" borderId="22" xfId="0" applyNumberFormat="1" applyFont="1" applyFill="1" applyBorder="1" applyAlignment="1">
      <alignment horizontal="right" vertical="center" wrapText="1"/>
    </xf>
    <xf numFmtId="0" fontId="18" fillId="0" borderId="11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18" fillId="0" borderId="13" xfId="0" applyFont="1" applyBorder="1" applyAlignment="1">
      <alignment horizontal="left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49" fontId="21" fillId="8" borderId="16" xfId="0" applyNumberFormat="1" applyFont="1" applyFill="1" applyBorder="1" applyAlignment="1">
      <alignment horizontal="center" wrapText="1"/>
    </xf>
    <xf numFmtId="49" fontId="21" fillId="8" borderId="17" xfId="0" applyNumberFormat="1" applyFont="1" applyFill="1" applyBorder="1" applyAlignment="1">
      <alignment horizontal="center" wrapText="1"/>
    </xf>
    <xf numFmtId="49" fontId="21" fillId="8" borderId="18" xfId="0" applyNumberFormat="1" applyFont="1" applyFill="1" applyBorder="1" applyAlignment="1">
      <alignment horizontal="center" wrapText="1"/>
    </xf>
    <xf numFmtId="49" fontId="21" fillId="8" borderId="3" xfId="0" applyNumberFormat="1" applyFont="1" applyFill="1" applyBorder="1" applyAlignment="1">
      <alignment horizontal="center" wrapText="1"/>
    </xf>
    <xf numFmtId="49" fontId="21" fillId="8" borderId="2" xfId="0" applyNumberFormat="1" applyFont="1" applyFill="1" applyBorder="1" applyAlignment="1">
      <alignment horizontal="center" wrapText="1"/>
    </xf>
    <xf numFmtId="49" fontId="21" fillId="8" borderId="20" xfId="0" applyNumberFormat="1" applyFont="1" applyFill="1" applyBorder="1" applyAlignment="1">
      <alignment horizontal="center" wrapText="1"/>
    </xf>
    <xf numFmtId="49" fontId="28" fillId="8" borderId="3" xfId="4" applyNumberFormat="1" applyFill="1" applyBorder="1" applyAlignment="1">
      <alignment horizontal="center" wrapText="1"/>
    </xf>
    <xf numFmtId="49" fontId="23" fillId="8" borderId="2" xfId="3" applyNumberFormat="1" applyFont="1" applyFill="1" applyBorder="1" applyAlignment="1">
      <alignment horizontal="center" wrapText="1"/>
    </xf>
    <xf numFmtId="49" fontId="23" fillId="8" borderId="20" xfId="3" applyNumberFormat="1" applyFont="1" applyFill="1" applyBorder="1" applyAlignment="1">
      <alignment horizontal="center" wrapText="1"/>
    </xf>
    <xf numFmtId="49" fontId="21" fillId="8" borderId="23" xfId="0" applyNumberFormat="1" applyFont="1" applyFill="1" applyBorder="1" applyAlignment="1">
      <alignment horizontal="center" wrapText="1"/>
    </xf>
    <xf numFmtId="49" fontId="21" fillId="8" borderId="24" xfId="0" applyNumberFormat="1" applyFont="1" applyFill="1" applyBorder="1" applyAlignment="1">
      <alignment horizontal="center" wrapText="1"/>
    </xf>
    <xf numFmtId="49" fontId="21" fillId="8" borderId="25" xfId="0" applyNumberFormat="1" applyFont="1" applyFill="1" applyBorder="1" applyAlignment="1">
      <alignment horizontal="center" wrapText="1"/>
    </xf>
    <xf numFmtId="0" fontId="10" fillId="2" borderId="7" xfId="0" applyFont="1" applyFill="1" applyBorder="1" applyAlignment="1">
      <alignment horizontal="left"/>
    </xf>
    <xf numFmtId="0" fontId="14" fillId="3" borderId="8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5" fillId="4" borderId="8" xfId="0" applyFont="1" applyFill="1" applyBorder="1" applyAlignment="1">
      <alignment horizontal="center" wrapText="1"/>
    </xf>
    <xf numFmtId="0" fontId="0" fillId="9" borderId="2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12" borderId="8" xfId="0" applyFill="1" applyBorder="1"/>
    <xf numFmtId="0" fontId="0" fillId="0" borderId="8" xfId="0" applyBorder="1"/>
    <xf numFmtId="0" fontId="0" fillId="13" borderId="8" xfId="0" applyFill="1" applyBorder="1"/>
    <xf numFmtId="0" fontId="0" fillId="11" borderId="8" xfId="0" applyFill="1" applyBorder="1"/>
    <xf numFmtId="0" fontId="0" fillId="10" borderId="8" xfId="0" applyFill="1" applyBorder="1"/>
    <xf numFmtId="0" fontId="0" fillId="4" borderId="8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9" borderId="8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6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2" borderId="8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left"/>
    </xf>
  </cellXfs>
  <cellStyles count="5">
    <cellStyle name="Excel Built-in Normal" xfId="1" xr:uid="{00000000-0005-0000-0000-000000000000}"/>
    <cellStyle name="Hypertextové prepojenie" xfId="4" builtinId="8"/>
    <cellStyle name="Hypertextové prepojenie 3 2" xfId="3" xr:uid="{00000000-0005-0000-0000-000002000000}"/>
    <cellStyle name="Normálna" xfId="0" builtinId="0"/>
    <cellStyle name="Normálna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5"/>
  <sheetViews>
    <sheetView tabSelected="1" topLeftCell="A10" zoomScale="90" zoomScaleNormal="90" workbookViewId="0">
      <selection activeCell="B19" sqref="B19"/>
    </sheetView>
  </sheetViews>
  <sheetFormatPr defaultRowHeight="14.4" x14ac:dyDescent="0.3"/>
  <cols>
    <col min="1" max="1" width="12.44140625" customWidth="1"/>
    <col min="2" max="2" width="69.88671875" style="64" customWidth="1"/>
    <col min="3" max="3" width="28.33203125" style="65" customWidth="1"/>
    <col min="4" max="5" width="28.33203125" style="66" customWidth="1"/>
    <col min="6" max="6" width="28.33203125" style="65" customWidth="1"/>
  </cols>
  <sheetData>
    <row r="1" spans="1:6" ht="15.6" x14ac:dyDescent="0.3">
      <c r="A1" s="84" t="s">
        <v>169</v>
      </c>
      <c r="B1" s="42"/>
      <c r="C1" s="42"/>
      <c r="D1" s="42"/>
      <c r="E1" s="42"/>
      <c r="F1" s="42"/>
    </row>
    <row r="2" spans="1:6" ht="16.2" thickBot="1" x14ac:dyDescent="0.35">
      <c r="A2" s="42"/>
      <c r="B2" s="42"/>
      <c r="C2" s="42"/>
      <c r="D2" s="42"/>
      <c r="E2" s="42"/>
      <c r="F2" s="42"/>
    </row>
    <row r="3" spans="1:6" ht="45.15" customHeight="1" thickBot="1" x14ac:dyDescent="0.35">
      <c r="A3" s="43" t="s">
        <v>136</v>
      </c>
      <c r="B3" s="148" t="s">
        <v>137</v>
      </c>
      <c r="C3" s="149"/>
      <c r="D3" s="149"/>
      <c r="E3" s="149"/>
      <c r="F3" s="150"/>
    </row>
    <row r="4" spans="1:6" ht="32.25" customHeight="1" thickBot="1" x14ac:dyDescent="0.35">
      <c r="A4" s="44" t="s">
        <v>138</v>
      </c>
      <c r="B4" s="151" t="s">
        <v>168</v>
      </c>
      <c r="C4" s="151"/>
      <c r="D4" s="151"/>
      <c r="E4" s="151"/>
      <c r="F4" s="152"/>
    </row>
    <row r="5" spans="1:6" ht="15" customHeight="1" x14ac:dyDescent="0.3">
      <c r="A5" s="153" t="s">
        <v>139</v>
      </c>
      <c r="B5" s="45" t="s">
        <v>140</v>
      </c>
      <c r="C5" s="156"/>
      <c r="D5" s="157"/>
      <c r="E5" s="157"/>
      <c r="F5" s="158"/>
    </row>
    <row r="6" spans="1:6" ht="15.6" x14ac:dyDescent="0.3">
      <c r="A6" s="154"/>
      <c r="B6" s="46" t="s">
        <v>141</v>
      </c>
      <c r="C6" s="159"/>
      <c r="D6" s="160"/>
      <c r="E6" s="160"/>
      <c r="F6" s="161"/>
    </row>
    <row r="7" spans="1:6" ht="15.6" x14ac:dyDescent="0.3">
      <c r="A7" s="154"/>
      <c r="B7" s="46" t="s">
        <v>142</v>
      </c>
      <c r="C7" s="159"/>
      <c r="D7" s="160"/>
      <c r="E7" s="160"/>
      <c r="F7" s="161"/>
    </row>
    <row r="8" spans="1:6" ht="15.6" x14ac:dyDescent="0.3">
      <c r="A8" s="154"/>
      <c r="B8" s="46" t="s">
        <v>143</v>
      </c>
      <c r="C8" s="159"/>
      <c r="D8" s="160"/>
      <c r="E8" s="160"/>
      <c r="F8" s="161"/>
    </row>
    <row r="9" spans="1:6" ht="15.6" x14ac:dyDescent="0.3">
      <c r="A9" s="154"/>
      <c r="B9" s="46" t="s">
        <v>144</v>
      </c>
      <c r="C9" s="159"/>
      <c r="D9" s="160"/>
      <c r="E9" s="160"/>
      <c r="F9" s="161"/>
    </row>
    <row r="10" spans="1:6" ht="15.6" x14ac:dyDescent="0.3">
      <c r="A10" s="154"/>
      <c r="B10" s="46" t="s">
        <v>145</v>
      </c>
      <c r="C10" s="159"/>
      <c r="D10" s="160"/>
      <c r="E10" s="160"/>
      <c r="F10" s="161"/>
    </row>
    <row r="11" spans="1:6" ht="15.6" x14ac:dyDescent="0.3">
      <c r="A11" s="154"/>
      <c r="B11" s="46" t="s">
        <v>146</v>
      </c>
      <c r="C11" s="159"/>
      <c r="D11" s="160"/>
      <c r="E11" s="160"/>
      <c r="F11" s="161"/>
    </row>
    <row r="12" spans="1:6" ht="15.6" x14ac:dyDescent="0.3">
      <c r="A12" s="154"/>
      <c r="B12" s="46" t="s">
        <v>147</v>
      </c>
      <c r="C12" s="162"/>
      <c r="D12" s="163"/>
      <c r="E12" s="163"/>
      <c r="F12" s="164"/>
    </row>
    <row r="13" spans="1:6" ht="16.2" thickBot="1" x14ac:dyDescent="0.35">
      <c r="A13" s="155"/>
      <c r="B13" s="47" t="s">
        <v>148</v>
      </c>
      <c r="C13" s="165"/>
      <c r="D13" s="166"/>
      <c r="E13" s="166"/>
      <c r="F13" s="167"/>
    </row>
    <row r="14" spans="1:6" ht="16.2" thickBot="1" x14ac:dyDescent="0.35">
      <c r="A14" s="48"/>
      <c r="B14" s="49"/>
      <c r="C14" s="50"/>
      <c r="D14" s="50"/>
      <c r="E14" s="50"/>
      <c r="F14" s="50"/>
    </row>
    <row r="15" spans="1:6" ht="16.2" thickBot="1" x14ac:dyDescent="0.35">
      <c r="A15" s="145" t="s">
        <v>163</v>
      </c>
      <c r="B15" s="146"/>
      <c r="C15" s="146"/>
      <c r="D15" s="146"/>
      <c r="E15" s="146"/>
      <c r="F15" s="147"/>
    </row>
    <row r="16" spans="1:6" s="55" customFormat="1" ht="46.8" x14ac:dyDescent="0.3">
      <c r="A16" s="51" t="s">
        <v>149</v>
      </c>
      <c r="B16" s="52" t="s">
        <v>150</v>
      </c>
      <c r="C16" s="53" t="s">
        <v>151</v>
      </c>
      <c r="D16" s="54" t="s">
        <v>152</v>
      </c>
      <c r="E16" s="74" t="s">
        <v>164</v>
      </c>
      <c r="F16" s="78" t="s">
        <v>165</v>
      </c>
    </row>
    <row r="17" spans="1:6" ht="33.9" customHeight="1" x14ac:dyDescent="0.3">
      <c r="A17" s="56">
        <v>1</v>
      </c>
      <c r="B17" s="57" t="s">
        <v>154</v>
      </c>
      <c r="C17" s="58" t="s">
        <v>35</v>
      </c>
      <c r="D17" s="58">
        <v>9</v>
      </c>
      <c r="E17" s="75">
        <v>0</v>
      </c>
      <c r="F17" s="59">
        <f>SUM(D17*E17)</f>
        <v>0</v>
      </c>
    </row>
    <row r="18" spans="1:6" ht="33.9" customHeight="1" x14ac:dyDescent="0.3">
      <c r="A18" s="56">
        <v>2</v>
      </c>
      <c r="B18" s="60" t="s">
        <v>155</v>
      </c>
      <c r="C18" s="58" t="s">
        <v>35</v>
      </c>
      <c r="D18" s="61">
        <v>9</v>
      </c>
      <c r="E18" s="75">
        <v>0</v>
      </c>
      <c r="F18" s="59">
        <f t="shared" ref="F18:F23" si="0">SUM(D18*E18)</f>
        <v>0</v>
      </c>
    </row>
    <row r="19" spans="1:6" ht="33.9" customHeight="1" x14ac:dyDescent="0.3">
      <c r="A19" s="56">
        <v>3</v>
      </c>
      <c r="B19" s="60" t="s">
        <v>156</v>
      </c>
      <c r="C19" s="58" t="s">
        <v>35</v>
      </c>
      <c r="D19" s="61">
        <v>5</v>
      </c>
      <c r="E19" s="75">
        <v>0</v>
      </c>
      <c r="F19" s="59">
        <f t="shared" si="0"/>
        <v>0</v>
      </c>
    </row>
    <row r="20" spans="1:6" ht="33.9" customHeight="1" x14ac:dyDescent="0.3">
      <c r="A20" s="56">
        <v>4</v>
      </c>
      <c r="B20" s="60" t="s">
        <v>157</v>
      </c>
      <c r="C20" s="58" t="s">
        <v>35</v>
      </c>
      <c r="D20" s="61">
        <v>6</v>
      </c>
      <c r="E20" s="75">
        <v>0</v>
      </c>
      <c r="F20" s="59">
        <f t="shared" si="0"/>
        <v>0</v>
      </c>
    </row>
    <row r="21" spans="1:6" ht="33.9" customHeight="1" x14ac:dyDescent="0.3">
      <c r="A21" s="56">
        <v>5</v>
      </c>
      <c r="B21" s="60" t="s">
        <v>218</v>
      </c>
      <c r="C21" s="58" t="s">
        <v>35</v>
      </c>
      <c r="D21" s="61">
        <v>3</v>
      </c>
      <c r="E21" s="75">
        <v>0</v>
      </c>
      <c r="F21" s="59">
        <f t="shared" si="0"/>
        <v>0</v>
      </c>
    </row>
    <row r="22" spans="1:6" ht="33.9" customHeight="1" x14ac:dyDescent="0.3">
      <c r="A22" s="56">
        <v>6</v>
      </c>
      <c r="B22" s="60" t="s">
        <v>158</v>
      </c>
      <c r="C22" s="58" t="s">
        <v>35</v>
      </c>
      <c r="D22" s="61">
        <v>2</v>
      </c>
      <c r="E22" s="75">
        <v>0</v>
      </c>
      <c r="F22" s="59">
        <f t="shared" si="0"/>
        <v>0</v>
      </c>
    </row>
    <row r="23" spans="1:6" ht="33.9" customHeight="1" thickBot="1" x14ac:dyDescent="0.35">
      <c r="A23" s="67">
        <v>7</v>
      </c>
      <c r="B23" s="68" t="s">
        <v>159</v>
      </c>
      <c r="C23" s="79" t="s">
        <v>35</v>
      </c>
      <c r="D23" s="69">
        <v>1</v>
      </c>
      <c r="E23" s="75">
        <v>0</v>
      </c>
      <c r="F23" s="80">
        <f t="shared" si="0"/>
        <v>0</v>
      </c>
    </row>
    <row r="24" spans="1:6" ht="34.5" customHeight="1" x14ac:dyDescent="0.3">
      <c r="A24" s="130"/>
      <c r="B24" s="131"/>
      <c r="C24" s="132"/>
      <c r="D24" s="139" t="s">
        <v>166</v>
      </c>
      <c r="E24" s="140"/>
      <c r="F24" s="76">
        <f>SUM(F17:F23)</f>
        <v>0</v>
      </c>
    </row>
    <row r="25" spans="1:6" ht="34.5" customHeight="1" x14ac:dyDescent="0.3">
      <c r="A25" s="133"/>
      <c r="B25" s="134"/>
      <c r="C25" s="135"/>
      <c r="D25" s="141" t="s">
        <v>170</v>
      </c>
      <c r="E25" s="142"/>
      <c r="F25" s="77">
        <f>F24*0.2</f>
        <v>0</v>
      </c>
    </row>
    <row r="26" spans="1:6" ht="34.5" customHeight="1" thickBot="1" x14ac:dyDescent="0.35">
      <c r="A26" s="136"/>
      <c r="B26" s="137"/>
      <c r="C26" s="138"/>
      <c r="D26" s="143" t="s">
        <v>167</v>
      </c>
      <c r="E26" s="144"/>
      <c r="F26" s="85">
        <f>F24+F25</f>
        <v>0</v>
      </c>
    </row>
    <row r="28" spans="1:6" ht="27.75" customHeight="1" x14ac:dyDescent="0.3">
      <c r="A28" s="42"/>
      <c r="B28" s="82" t="s">
        <v>171</v>
      </c>
      <c r="C28" s="62"/>
      <c r="D28" s="63"/>
      <c r="E28" s="63"/>
      <c r="F28" s="63"/>
    </row>
    <row r="29" spans="1:6" ht="67.5" customHeight="1" x14ac:dyDescent="0.3">
      <c r="A29" s="42"/>
      <c r="B29" s="83" t="s">
        <v>153</v>
      </c>
      <c r="C29" s="62"/>
      <c r="D29" s="63"/>
      <c r="E29" s="63"/>
      <c r="F29" s="63"/>
    </row>
    <row r="30" spans="1:6" ht="14.25" customHeight="1" x14ac:dyDescent="0.3"/>
    <row r="32" spans="1:6" ht="14.25" customHeight="1" x14ac:dyDescent="0.3"/>
    <row r="33" ht="15" customHeight="1" x14ac:dyDescent="0.3"/>
    <row r="41" ht="126.75" customHeight="1" x14ac:dyDescent="0.3"/>
    <row r="44" ht="59.4" customHeight="1" x14ac:dyDescent="0.3"/>
    <row r="46" ht="72" customHeight="1" x14ac:dyDescent="0.3"/>
    <row r="54" ht="168.75" customHeight="1" x14ac:dyDescent="0.3"/>
    <row r="55" ht="69.900000000000006" customHeight="1" x14ac:dyDescent="0.3"/>
    <row r="56" ht="96" customHeight="1" x14ac:dyDescent="0.3"/>
    <row r="57" ht="67.5" customHeight="1" x14ac:dyDescent="0.3"/>
    <row r="58" ht="55.65" customHeight="1" x14ac:dyDescent="0.3"/>
    <row r="59" ht="78.75" customHeight="1" x14ac:dyDescent="0.3"/>
    <row r="60" ht="94.5" customHeight="1" x14ac:dyDescent="0.3"/>
    <row r="61" ht="78.75" customHeight="1" x14ac:dyDescent="0.3"/>
    <row r="62" ht="108" customHeight="1" x14ac:dyDescent="0.3"/>
    <row r="63" ht="68.25" customHeight="1" x14ac:dyDescent="0.3"/>
    <row r="64" ht="41.4" customHeight="1" x14ac:dyDescent="0.3"/>
    <row r="65" ht="92.25" customHeight="1" x14ac:dyDescent="0.3"/>
    <row r="66" ht="140.25" customHeight="1" x14ac:dyDescent="0.3"/>
    <row r="67" ht="95.4" customHeight="1" x14ac:dyDescent="0.3"/>
    <row r="69" ht="94.5" customHeight="1" x14ac:dyDescent="0.3"/>
    <row r="70" ht="55.65" customHeight="1" x14ac:dyDescent="0.3"/>
    <row r="71" ht="78.75" customHeight="1" x14ac:dyDescent="0.3"/>
    <row r="72" ht="42" customHeight="1" x14ac:dyDescent="0.3"/>
    <row r="73" ht="80.25" customHeight="1" x14ac:dyDescent="0.3"/>
    <row r="74" ht="133.5" customHeight="1" x14ac:dyDescent="0.3"/>
    <row r="77" ht="95.4" customHeight="1" x14ac:dyDescent="0.3"/>
    <row r="78" ht="15" customHeight="1" x14ac:dyDescent="0.3"/>
    <row r="79" ht="56.25" customHeight="1" x14ac:dyDescent="0.3"/>
    <row r="99" ht="212.25" customHeight="1" x14ac:dyDescent="0.3"/>
    <row r="101" ht="188.25" customHeight="1" x14ac:dyDescent="0.3"/>
    <row r="102" ht="156.75" customHeight="1" x14ac:dyDescent="0.3"/>
    <row r="104" ht="103.5" customHeight="1" x14ac:dyDescent="0.3"/>
    <row r="105" ht="107.25" customHeight="1" x14ac:dyDescent="0.3"/>
  </sheetData>
  <mergeCells count="17">
    <mergeCell ref="B3:F3"/>
    <mergeCell ref="B4:F4"/>
    <mergeCell ref="A5:A13"/>
    <mergeCell ref="C5:F5"/>
    <mergeCell ref="C6:F6"/>
    <mergeCell ref="C7:F7"/>
    <mergeCell ref="C8:F8"/>
    <mergeCell ref="C11:F11"/>
    <mergeCell ref="C12:F12"/>
    <mergeCell ref="C13:F13"/>
    <mergeCell ref="C9:F9"/>
    <mergeCell ref="C10:F10"/>
    <mergeCell ref="A24:C26"/>
    <mergeCell ref="D24:E24"/>
    <mergeCell ref="D25:E25"/>
    <mergeCell ref="D26:E26"/>
    <mergeCell ref="A15:F15"/>
  </mergeCells>
  <pageMargins left="0.70866141732283472" right="0.70866141732283472" top="0.74803149606299213" bottom="0.74803149606299213" header="0.31496062992125984" footer="0.31496062992125984"/>
  <pageSetup paperSize="8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1"/>
  <sheetViews>
    <sheetView topLeftCell="A28" zoomScale="90" zoomScaleNormal="90" workbookViewId="0">
      <selection activeCell="H11" sqref="H11"/>
    </sheetView>
  </sheetViews>
  <sheetFormatPr defaultRowHeight="14.4" x14ac:dyDescent="0.3"/>
  <cols>
    <col min="1" max="1" width="44.6640625" customWidth="1"/>
    <col min="2" max="2" width="14.88671875" customWidth="1"/>
    <col min="3" max="3" width="28.6640625" customWidth="1"/>
    <col min="4" max="4" width="15.6640625" customWidth="1"/>
    <col min="5" max="5" width="30.6640625" customWidth="1"/>
    <col min="8" max="8" width="16.77734375" style="66" customWidth="1"/>
  </cols>
  <sheetData>
    <row r="1" spans="1:8" x14ac:dyDescent="0.3">
      <c r="A1" s="171">
        <v>1</v>
      </c>
      <c r="B1" s="172"/>
      <c r="C1" s="172"/>
      <c r="D1" s="172"/>
      <c r="E1" s="173"/>
    </row>
    <row r="2" spans="1:8" ht="35.25" customHeight="1" x14ac:dyDescent="0.3">
      <c r="A2" s="174" t="s">
        <v>58</v>
      </c>
      <c r="B2" s="175"/>
      <c r="C2" s="175"/>
      <c r="D2" s="175"/>
      <c r="E2" s="176"/>
      <c r="F2" s="178" t="s">
        <v>184</v>
      </c>
      <c r="G2" s="178"/>
      <c r="H2" s="179"/>
    </row>
    <row r="3" spans="1:8" ht="15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x14ac:dyDescent="0.3">
      <c r="A4" s="71"/>
      <c r="B4" s="72"/>
      <c r="C4" s="29" t="s">
        <v>56</v>
      </c>
      <c r="D4" s="29" t="s">
        <v>55</v>
      </c>
      <c r="E4" s="29" t="s">
        <v>162</v>
      </c>
      <c r="F4" s="180" t="s">
        <v>186</v>
      </c>
      <c r="G4" s="181"/>
      <c r="H4" s="102" t="s">
        <v>187</v>
      </c>
    </row>
    <row r="5" spans="1:8" x14ac:dyDescent="0.3">
      <c r="A5" s="169" t="s">
        <v>54</v>
      </c>
      <c r="B5" s="169"/>
      <c r="C5" s="169"/>
      <c r="D5" s="169"/>
      <c r="E5" s="170"/>
      <c r="F5" s="182"/>
      <c r="G5" s="182"/>
      <c r="H5" s="182"/>
    </row>
    <row r="6" spans="1:8" x14ac:dyDescent="0.3">
      <c r="A6" s="104" t="s">
        <v>53</v>
      </c>
      <c r="B6" s="20"/>
      <c r="C6" s="20"/>
      <c r="D6" s="20"/>
      <c r="E6" s="96" t="s">
        <v>0</v>
      </c>
      <c r="F6" s="183"/>
      <c r="G6" s="183"/>
      <c r="H6" s="112" t="s">
        <v>192</v>
      </c>
    </row>
    <row r="7" spans="1:8" x14ac:dyDescent="0.3">
      <c r="A7" s="168" t="s">
        <v>52</v>
      </c>
      <c r="B7" s="168"/>
      <c r="C7" s="168"/>
      <c r="D7" s="168"/>
      <c r="E7" s="168"/>
      <c r="F7" s="185"/>
      <c r="G7" s="185"/>
      <c r="H7" s="185"/>
    </row>
    <row r="8" spans="1:8" s="91" customFormat="1" x14ac:dyDescent="0.3">
      <c r="A8" s="103" t="s">
        <v>188</v>
      </c>
      <c r="B8" s="90"/>
      <c r="C8" s="90"/>
      <c r="D8" s="90"/>
      <c r="E8" s="111" t="s">
        <v>0</v>
      </c>
      <c r="F8" s="183"/>
      <c r="G8" s="183"/>
      <c r="H8" s="112" t="s">
        <v>192</v>
      </c>
    </row>
    <row r="9" spans="1:8" s="12" customFormat="1" x14ac:dyDescent="0.3">
      <c r="A9" s="19" t="s">
        <v>51</v>
      </c>
      <c r="B9" s="10"/>
      <c r="C9" s="10"/>
      <c r="D9" s="10"/>
      <c r="E9" s="97" t="s">
        <v>0</v>
      </c>
      <c r="F9" s="183"/>
      <c r="G9" s="183"/>
      <c r="H9" s="112" t="s">
        <v>192</v>
      </c>
    </row>
    <row r="10" spans="1:8" s="12" customFormat="1" x14ac:dyDescent="0.3">
      <c r="A10" s="15" t="s">
        <v>50</v>
      </c>
      <c r="B10" s="10"/>
      <c r="C10" s="10">
        <v>1</v>
      </c>
      <c r="D10" s="10"/>
      <c r="E10" s="97"/>
      <c r="F10" s="184"/>
      <c r="G10" s="184"/>
      <c r="H10" s="113"/>
    </row>
    <row r="11" spans="1:8" s="12" customFormat="1" x14ac:dyDescent="0.3">
      <c r="A11" s="18" t="s">
        <v>49</v>
      </c>
      <c r="B11" s="10"/>
      <c r="C11" s="10"/>
      <c r="D11" s="17"/>
      <c r="E11" s="97" t="s">
        <v>0</v>
      </c>
      <c r="F11" s="183"/>
      <c r="G11" s="183"/>
      <c r="H11" s="112" t="s">
        <v>192</v>
      </c>
    </row>
    <row r="12" spans="1:8" s="12" customFormat="1" ht="15" customHeight="1" x14ac:dyDescent="0.3">
      <c r="A12" s="16" t="s">
        <v>48</v>
      </c>
      <c r="B12" s="10" t="s">
        <v>47</v>
      </c>
      <c r="C12" s="10">
        <v>10</v>
      </c>
      <c r="D12" s="10"/>
      <c r="E12" s="97"/>
      <c r="F12" s="186"/>
      <c r="G12" s="186"/>
      <c r="H12" s="113"/>
    </row>
    <row r="13" spans="1:8" s="12" customFormat="1" ht="15" customHeight="1" x14ac:dyDescent="0.3">
      <c r="A13" s="16" t="s">
        <v>46</v>
      </c>
      <c r="B13" s="10" t="s">
        <v>45</v>
      </c>
      <c r="C13" s="10">
        <v>100</v>
      </c>
      <c r="D13" s="10"/>
      <c r="E13" s="97"/>
      <c r="F13" s="186"/>
      <c r="G13" s="186"/>
      <c r="H13" s="113"/>
    </row>
    <row r="14" spans="1:8" s="12" customFormat="1" ht="15" customHeight="1" x14ac:dyDescent="0.3">
      <c r="A14" s="11" t="s">
        <v>44</v>
      </c>
      <c r="B14" s="10"/>
      <c r="C14" s="14"/>
      <c r="D14" s="14"/>
      <c r="E14" s="97" t="s">
        <v>0</v>
      </c>
      <c r="F14" s="183"/>
      <c r="G14" s="183"/>
      <c r="H14" s="112" t="s">
        <v>192</v>
      </c>
    </row>
    <row r="15" spans="1:8" s="12" customFormat="1" ht="15" customHeight="1" x14ac:dyDescent="0.3">
      <c r="A15" s="11" t="s">
        <v>43</v>
      </c>
      <c r="B15" s="10"/>
      <c r="C15" s="14"/>
      <c r="D15" s="14"/>
      <c r="E15" s="97" t="s">
        <v>0</v>
      </c>
      <c r="F15" s="183"/>
      <c r="G15" s="183"/>
      <c r="H15" s="112" t="s">
        <v>192</v>
      </c>
    </row>
    <row r="16" spans="1:8" s="12" customFormat="1" ht="15" customHeight="1" x14ac:dyDescent="0.3">
      <c r="A16" s="15" t="s">
        <v>42</v>
      </c>
      <c r="B16" s="10"/>
      <c r="C16" s="10"/>
      <c r="D16" s="14"/>
      <c r="E16" s="97" t="s">
        <v>0</v>
      </c>
      <c r="F16" s="183"/>
      <c r="G16" s="183"/>
      <c r="H16" s="112" t="s">
        <v>192</v>
      </c>
    </row>
    <row r="17" spans="1:8" s="12" customFormat="1" ht="15" customHeight="1" x14ac:dyDescent="0.3">
      <c r="A17" s="11" t="s">
        <v>41</v>
      </c>
      <c r="B17" s="10"/>
      <c r="C17" s="10"/>
      <c r="D17" s="14"/>
      <c r="E17" s="97" t="s">
        <v>0</v>
      </c>
      <c r="F17" s="183"/>
      <c r="G17" s="183"/>
      <c r="H17" s="112" t="s">
        <v>192</v>
      </c>
    </row>
    <row r="18" spans="1:8" s="12" customFormat="1" ht="15" customHeight="1" x14ac:dyDescent="0.3">
      <c r="A18" s="11" t="s">
        <v>40</v>
      </c>
      <c r="B18" s="10"/>
      <c r="C18" s="10"/>
      <c r="D18" s="14"/>
      <c r="E18" s="97" t="s">
        <v>0</v>
      </c>
      <c r="F18" s="183"/>
      <c r="G18" s="183"/>
      <c r="H18" s="112" t="s">
        <v>192</v>
      </c>
    </row>
    <row r="19" spans="1:8" s="12" customFormat="1" ht="15" customHeight="1" x14ac:dyDescent="0.3">
      <c r="A19" s="11" t="s">
        <v>39</v>
      </c>
      <c r="B19" s="10"/>
      <c r="C19" s="10"/>
      <c r="D19" s="10"/>
      <c r="E19" s="97" t="s">
        <v>0</v>
      </c>
      <c r="F19" s="183"/>
      <c r="G19" s="183"/>
      <c r="H19" s="112" t="s">
        <v>192</v>
      </c>
    </row>
    <row r="20" spans="1:8" s="12" customFormat="1" ht="15" customHeight="1" x14ac:dyDescent="0.3">
      <c r="A20" s="11" t="s">
        <v>38</v>
      </c>
      <c r="B20" s="10"/>
      <c r="C20" s="10"/>
      <c r="D20" s="10"/>
      <c r="E20" s="97" t="s">
        <v>0</v>
      </c>
      <c r="F20" s="183"/>
      <c r="G20" s="183"/>
      <c r="H20" s="112" t="s">
        <v>192</v>
      </c>
    </row>
    <row r="21" spans="1:8" s="12" customFormat="1" ht="15" customHeight="1" x14ac:dyDescent="0.3">
      <c r="A21" s="11" t="s">
        <v>37</v>
      </c>
      <c r="B21" s="10"/>
      <c r="C21" s="10"/>
      <c r="D21" s="10"/>
      <c r="E21" s="97" t="s">
        <v>0</v>
      </c>
      <c r="F21" s="183"/>
      <c r="G21" s="183"/>
      <c r="H21" s="112" t="s">
        <v>192</v>
      </c>
    </row>
    <row r="22" spans="1:8" s="12" customFormat="1" ht="29.1" customHeight="1" x14ac:dyDescent="0.3">
      <c r="A22" s="11" t="s">
        <v>36</v>
      </c>
      <c r="B22" s="10" t="s">
        <v>35</v>
      </c>
      <c r="C22" s="13" t="s">
        <v>34</v>
      </c>
      <c r="D22" s="10"/>
      <c r="E22" s="97"/>
      <c r="F22" s="184"/>
      <c r="G22" s="184"/>
      <c r="H22" s="113"/>
    </row>
    <row r="23" spans="1:8" s="12" customFormat="1" ht="15" customHeight="1" x14ac:dyDescent="0.3">
      <c r="A23" s="11" t="s">
        <v>33</v>
      </c>
      <c r="B23" s="10" t="s">
        <v>32</v>
      </c>
      <c r="C23" s="9">
        <v>2.5</v>
      </c>
      <c r="D23" s="9">
        <v>4</v>
      </c>
      <c r="E23" s="94"/>
      <c r="F23" s="184"/>
      <c r="G23" s="184"/>
      <c r="H23" s="113"/>
    </row>
    <row r="24" spans="1:8" s="12" customFormat="1" ht="15" customHeight="1" x14ac:dyDescent="0.3">
      <c r="A24" s="11" t="s">
        <v>31</v>
      </c>
      <c r="B24" s="10" t="s">
        <v>30</v>
      </c>
      <c r="C24" s="9">
        <v>1</v>
      </c>
      <c r="D24" s="9"/>
      <c r="E24" s="94"/>
      <c r="F24" s="184"/>
      <c r="G24" s="184"/>
      <c r="H24" s="113"/>
    </row>
    <row r="25" spans="1:8" x14ac:dyDescent="0.3">
      <c r="A25" s="11" t="s">
        <v>29</v>
      </c>
      <c r="B25" s="10"/>
      <c r="C25" s="9" t="s">
        <v>28</v>
      </c>
      <c r="D25" s="9"/>
      <c r="E25" s="94"/>
      <c r="F25" s="184"/>
      <c r="G25" s="184"/>
      <c r="H25" s="9"/>
    </row>
    <row r="26" spans="1:8" x14ac:dyDescent="0.3">
      <c r="A26" s="168" t="s">
        <v>27</v>
      </c>
      <c r="B26" s="168"/>
      <c r="C26" s="168"/>
      <c r="D26" s="168"/>
      <c r="E26" s="168"/>
      <c r="F26" s="185"/>
      <c r="G26" s="185"/>
      <c r="H26" s="185"/>
    </row>
    <row r="27" spans="1:8" x14ac:dyDescent="0.3">
      <c r="A27" s="105" t="s">
        <v>189</v>
      </c>
      <c r="B27" s="1"/>
      <c r="C27" s="1"/>
      <c r="D27" s="1"/>
      <c r="E27" s="4" t="s">
        <v>0</v>
      </c>
      <c r="F27" s="183"/>
      <c r="G27" s="183"/>
      <c r="H27" s="112" t="s">
        <v>192</v>
      </c>
    </row>
    <row r="28" spans="1:8" x14ac:dyDescent="0.3">
      <c r="A28" s="3" t="s">
        <v>26</v>
      </c>
      <c r="B28" s="1" t="s">
        <v>25</v>
      </c>
      <c r="C28" s="1">
        <v>0.1</v>
      </c>
      <c r="D28" s="1"/>
      <c r="E28" s="4"/>
      <c r="F28" s="184"/>
      <c r="G28" s="184"/>
      <c r="H28" s="9"/>
    </row>
    <row r="29" spans="1:8" x14ac:dyDescent="0.3">
      <c r="A29" s="106" t="s">
        <v>190</v>
      </c>
      <c r="B29" s="1"/>
      <c r="C29" s="1"/>
      <c r="D29" s="1"/>
      <c r="E29" s="4" t="s">
        <v>0</v>
      </c>
      <c r="F29" s="183"/>
      <c r="G29" s="183"/>
      <c r="H29" s="112" t="s">
        <v>192</v>
      </c>
    </row>
    <row r="30" spans="1:8" s="91" customFormat="1" x14ac:dyDescent="0.3">
      <c r="A30" s="107" t="s">
        <v>26</v>
      </c>
      <c r="B30" s="110" t="s">
        <v>25</v>
      </c>
      <c r="C30" s="110">
        <v>0.1</v>
      </c>
      <c r="D30" s="92"/>
      <c r="E30" s="98"/>
      <c r="F30" s="183"/>
      <c r="G30" s="183"/>
      <c r="H30" s="90"/>
    </row>
    <row r="31" spans="1:8" x14ac:dyDescent="0.3">
      <c r="A31" s="8" t="s">
        <v>24</v>
      </c>
      <c r="B31" s="110" t="s">
        <v>23</v>
      </c>
      <c r="C31" s="110">
        <v>100</v>
      </c>
      <c r="D31" s="1"/>
      <c r="E31" s="4"/>
      <c r="F31" s="183"/>
      <c r="G31" s="183"/>
      <c r="H31" s="9"/>
    </row>
    <row r="32" spans="1:8" x14ac:dyDescent="0.3">
      <c r="A32" s="8" t="s">
        <v>22</v>
      </c>
      <c r="B32" s="110"/>
      <c r="C32" s="110"/>
      <c r="D32" s="1"/>
      <c r="E32" s="4" t="s">
        <v>0</v>
      </c>
      <c r="F32" s="183"/>
      <c r="G32" s="183"/>
      <c r="H32" s="112" t="s">
        <v>192</v>
      </c>
    </row>
    <row r="33" spans="1:8" x14ac:dyDescent="0.3">
      <c r="A33" s="8" t="s">
        <v>21</v>
      </c>
      <c r="B33" s="110" t="s">
        <v>23</v>
      </c>
      <c r="C33" s="110">
        <v>100</v>
      </c>
      <c r="D33" s="1"/>
      <c r="E33" s="4"/>
      <c r="F33" s="183"/>
      <c r="G33" s="183"/>
      <c r="H33" s="9"/>
    </row>
    <row r="34" spans="1:8" x14ac:dyDescent="0.3">
      <c r="A34" s="8" t="s">
        <v>20</v>
      </c>
      <c r="B34" s="1"/>
      <c r="C34" s="1"/>
      <c r="D34" s="1"/>
      <c r="E34" s="4" t="s">
        <v>0</v>
      </c>
      <c r="F34" s="183"/>
      <c r="G34" s="183"/>
      <c r="H34" s="112" t="s">
        <v>192</v>
      </c>
    </row>
    <row r="35" spans="1:8" x14ac:dyDescent="0.3">
      <c r="A35" s="3" t="s">
        <v>19</v>
      </c>
      <c r="B35" s="1" t="s">
        <v>17</v>
      </c>
      <c r="C35" s="1">
        <v>10</v>
      </c>
      <c r="D35" s="7"/>
      <c r="E35" s="4"/>
      <c r="F35" s="184"/>
      <c r="G35" s="184"/>
      <c r="H35" s="9"/>
    </row>
    <row r="36" spans="1:8" x14ac:dyDescent="0.3">
      <c r="A36" s="5" t="s">
        <v>18</v>
      </c>
      <c r="B36" s="1" t="s">
        <v>17</v>
      </c>
      <c r="C36" s="1">
        <v>10</v>
      </c>
      <c r="D36" s="7"/>
      <c r="E36" s="4"/>
      <c r="F36" s="184"/>
      <c r="G36" s="184"/>
      <c r="H36" s="9"/>
    </row>
    <row r="37" spans="1:8" x14ac:dyDescent="0.3">
      <c r="A37" s="5" t="s">
        <v>16</v>
      </c>
      <c r="B37" s="1" t="s">
        <v>15</v>
      </c>
      <c r="C37" s="6"/>
      <c r="D37" s="109">
        <v>3.5000000000000001E-3</v>
      </c>
      <c r="E37" s="4"/>
      <c r="F37" s="184"/>
      <c r="G37" s="184"/>
      <c r="H37" s="9"/>
    </row>
    <row r="38" spans="1:8" x14ac:dyDescent="0.3">
      <c r="A38" s="5" t="s">
        <v>14</v>
      </c>
      <c r="B38" s="1"/>
      <c r="C38" s="1"/>
      <c r="D38" s="1"/>
      <c r="E38" s="4" t="s">
        <v>0</v>
      </c>
      <c r="F38" s="183"/>
      <c r="G38" s="183"/>
      <c r="H38" s="112" t="s">
        <v>192</v>
      </c>
    </row>
    <row r="39" spans="1:8" x14ac:dyDescent="0.3">
      <c r="A39" s="5" t="s">
        <v>13</v>
      </c>
      <c r="B39" s="1"/>
      <c r="C39" s="1"/>
      <c r="D39" s="1"/>
      <c r="E39" s="4" t="s">
        <v>0</v>
      </c>
      <c r="F39" s="183"/>
      <c r="G39" s="183"/>
      <c r="H39" s="112" t="s">
        <v>192</v>
      </c>
    </row>
    <row r="40" spans="1:8" x14ac:dyDescent="0.3">
      <c r="A40" s="5" t="s">
        <v>12</v>
      </c>
      <c r="B40" s="1"/>
      <c r="C40" s="1"/>
      <c r="D40" s="1"/>
      <c r="E40" s="4" t="s">
        <v>0</v>
      </c>
      <c r="F40" s="183"/>
      <c r="G40" s="183"/>
      <c r="H40" s="112" t="s">
        <v>192</v>
      </c>
    </row>
    <row r="41" spans="1:8" x14ac:dyDescent="0.3">
      <c r="A41" s="108" t="s">
        <v>191</v>
      </c>
      <c r="B41" s="1"/>
      <c r="C41" s="1"/>
      <c r="D41" s="1"/>
      <c r="E41" s="4" t="s">
        <v>0</v>
      </c>
      <c r="F41" s="183"/>
      <c r="G41" s="183"/>
      <c r="H41" s="112" t="s">
        <v>192</v>
      </c>
    </row>
    <row r="42" spans="1:8" x14ac:dyDescent="0.3">
      <c r="A42" s="5" t="s">
        <v>11</v>
      </c>
      <c r="B42" s="1"/>
      <c r="C42" s="1"/>
      <c r="D42" s="1"/>
      <c r="E42" s="4" t="s">
        <v>0</v>
      </c>
      <c r="F42" s="183"/>
      <c r="G42" s="183"/>
      <c r="H42" s="112" t="s">
        <v>192</v>
      </c>
    </row>
    <row r="43" spans="1:8" x14ac:dyDescent="0.3">
      <c r="A43" s="5" t="s">
        <v>10</v>
      </c>
      <c r="B43" s="1"/>
      <c r="C43" s="1"/>
      <c r="D43" s="2"/>
      <c r="E43" s="99" t="s">
        <v>0</v>
      </c>
      <c r="F43" s="183"/>
      <c r="G43" s="183"/>
      <c r="H43" s="112" t="s">
        <v>192</v>
      </c>
    </row>
    <row r="44" spans="1:8" x14ac:dyDescent="0.3">
      <c r="A44" s="5" t="s">
        <v>9</v>
      </c>
      <c r="B44" s="2"/>
      <c r="C44" s="2"/>
      <c r="D44" s="81"/>
      <c r="E44" s="100" t="s">
        <v>0</v>
      </c>
      <c r="F44" s="183"/>
      <c r="G44" s="183"/>
      <c r="H44" s="112" t="s">
        <v>192</v>
      </c>
    </row>
    <row r="45" spans="1:8" ht="28.8" x14ac:dyDescent="0.3">
      <c r="A45" s="3" t="s">
        <v>8</v>
      </c>
      <c r="B45" s="2"/>
      <c r="C45" s="1"/>
      <c r="D45" s="4"/>
      <c r="E45" s="100" t="s">
        <v>0</v>
      </c>
      <c r="F45" s="183"/>
      <c r="G45" s="183"/>
      <c r="H45" s="112" t="s">
        <v>192</v>
      </c>
    </row>
    <row r="46" spans="1:8" x14ac:dyDescent="0.3">
      <c r="A46" s="3" t="s">
        <v>7</v>
      </c>
      <c r="B46" s="1" t="s">
        <v>6</v>
      </c>
      <c r="C46" s="1">
        <v>230</v>
      </c>
      <c r="D46" s="4">
        <v>1000</v>
      </c>
      <c r="E46" s="100"/>
      <c r="F46" s="184"/>
      <c r="G46" s="184"/>
      <c r="H46" s="9"/>
    </row>
    <row r="47" spans="1:8" x14ac:dyDescent="0.3">
      <c r="A47" s="3" t="s">
        <v>5</v>
      </c>
      <c r="B47" s="1"/>
      <c r="C47" s="1"/>
      <c r="D47" s="4"/>
      <c r="E47" s="100" t="s">
        <v>0</v>
      </c>
      <c r="F47" s="183"/>
      <c r="G47" s="183"/>
      <c r="H47" s="112" t="s">
        <v>192</v>
      </c>
    </row>
    <row r="48" spans="1:8" x14ac:dyDescent="0.3">
      <c r="A48" s="3" t="s">
        <v>4</v>
      </c>
      <c r="B48" s="2"/>
      <c r="C48" s="1"/>
      <c r="D48" s="4"/>
      <c r="E48" s="100" t="s">
        <v>0</v>
      </c>
      <c r="F48" s="183"/>
      <c r="G48" s="183"/>
      <c r="H48" s="112" t="s">
        <v>192</v>
      </c>
    </row>
    <row r="49" spans="1:8" x14ac:dyDescent="0.3">
      <c r="A49" s="3" t="s">
        <v>3</v>
      </c>
      <c r="B49" s="1"/>
      <c r="C49" s="1"/>
      <c r="D49" s="4"/>
      <c r="E49" s="100" t="s">
        <v>0</v>
      </c>
      <c r="F49" s="183"/>
      <c r="G49" s="183"/>
      <c r="H49" s="112" t="s">
        <v>192</v>
      </c>
    </row>
    <row r="50" spans="1:8" x14ac:dyDescent="0.3">
      <c r="A50" s="3" t="s">
        <v>2</v>
      </c>
      <c r="B50" s="1"/>
      <c r="C50" s="1"/>
      <c r="D50" s="4"/>
      <c r="E50" s="100" t="s">
        <v>0</v>
      </c>
      <c r="F50" s="183"/>
      <c r="G50" s="183"/>
      <c r="H50" s="112" t="s">
        <v>192</v>
      </c>
    </row>
    <row r="51" spans="1:8" x14ac:dyDescent="0.3">
      <c r="A51" s="3" t="s">
        <v>1</v>
      </c>
      <c r="B51" s="1"/>
      <c r="C51" s="1"/>
      <c r="D51" s="1"/>
      <c r="E51" s="101" t="s">
        <v>0</v>
      </c>
      <c r="F51" s="183"/>
      <c r="G51" s="183"/>
      <c r="H51" s="112" t="s">
        <v>192</v>
      </c>
    </row>
  </sheetData>
  <mergeCells count="56">
    <mergeCell ref="F47:G47"/>
    <mergeCell ref="F48:G48"/>
    <mergeCell ref="F49:G49"/>
    <mergeCell ref="F50:G50"/>
    <mergeCell ref="F51:G51"/>
    <mergeCell ref="F42:G42"/>
    <mergeCell ref="F43:G43"/>
    <mergeCell ref="F44:G44"/>
    <mergeCell ref="F45:G45"/>
    <mergeCell ref="F46:G46"/>
    <mergeCell ref="F37:G37"/>
    <mergeCell ref="F38:G38"/>
    <mergeCell ref="F39:G39"/>
    <mergeCell ref="F40:G40"/>
    <mergeCell ref="F41:G41"/>
    <mergeCell ref="F32:G32"/>
    <mergeCell ref="F33:G33"/>
    <mergeCell ref="F34:G34"/>
    <mergeCell ref="F35:G35"/>
    <mergeCell ref="F36:G36"/>
    <mergeCell ref="F27:G27"/>
    <mergeCell ref="F28:G28"/>
    <mergeCell ref="F29:G29"/>
    <mergeCell ref="F30:G30"/>
    <mergeCell ref="F31:G31"/>
    <mergeCell ref="F22:G22"/>
    <mergeCell ref="F23:G23"/>
    <mergeCell ref="F24:G24"/>
    <mergeCell ref="F25:G25"/>
    <mergeCell ref="F26:H26"/>
    <mergeCell ref="F17:G17"/>
    <mergeCell ref="F18:G18"/>
    <mergeCell ref="F19:G19"/>
    <mergeCell ref="F20:G20"/>
    <mergeCell ref="F21:G21"/>
    <mergeCell ref="F12:G12"/>
    <mergeCell ref="F13:G13"/>
    <mergeCell ref="F14:G14"/>
    <mergeCell ref="F15:G15"/>
    <mergeCell ref="F16:G16"/>
    <mergeCell ref="F8:G8"/>
    <mergeCell ref="F9:G9"/>
    <mergeCell ref="F10:G10"/>
    <mergeCell ref="F11:G11"/>
    <mergeCell ref="F7:H7"/>
    <mergeCell ref="F2:H2"/>
    <mergeCell ref="F3:H3"/>
    <mergeCell ref="F4:G4"/>
    <mergeCell ref="F5:H5"/>
    <mergeCell ref="F6:G6"/>
    <mergeCell ref="A26:E26"/>
    <mergeCell ref="A5:E5"/>
    <mergeCell ref="A1:E1"/>
    <mergeCell ref="A2:E2"/>
    <mergeCell ref="C3:E3"/>
    <mergeCell ref="A7:E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6"/>
  <sheetViews>
    <sheetView topLeftCell="A13" zoomScale="90" zoomScaleNormal="90" workbookViewId="0">
      <selection activeCell="H10" sqref="H10"/>
    </sheetView>
  </sheetViews>
  <sheetFormatPr defaultRowHeight="14.4" x14ac:dyDescent="0.3"/>
  <cols>
    <col min="1" max="1" width="77.5546875" customWidth="1"/>
    <col min="2" max="2" width="14" customWidth="1"/>
    <col min="3" max="3" width="16" customWidth="1"/>
    <col min="4" max="4" width="10.88671875" customWidth="1"/>
    <col min="5" max="5" width="21.44140625" customWidth="1"/>
    <col min="8" max="8" width="16.5546875" customWidth="1"/>
  </cols>
  <sheetData>
    <row r="1" spans="1:8" x14ac:dyDescent="0.3">
      <c r="A1" s="171">
        <v>2</v>
      </c>
      <c r="B1" s="172"/>
      <c r="C1" s="172"/>
      <c r="D1" s="172"/>
      <c r="E1" s="173"/>
    </row>
    <row r="2" spans="1:8" ht="39" customHeight="1" x14ac:dyDescent="0.3">
      <c r="A2" s="174" t="s">
        <v>68</v>
      </c>
      <c r="B2" s="175"/>
      <c r="C2" s="175"/>
      <c r="D2" s="175"/>
      <c r="E2" s="176"/>
      <c r="F2" s="178" t="s">
        <v>184</v>
      </c>
      <c r="G2" s="178"/>
      <c r="H2" s="179"/>
    </row>
    <row r="3" spans="1:8" ht="35.25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29.4" customHeight="1" x14ac:dyDescent="0.3">
      <c r="A4" s="71"/>
      <c r="B4" s="72"/>
      <c r="C4" s="29" t="s">
        <v>56</v>
      </c>
      <c r="D4" s="29" t="s">
        <v>55</v>
      </c>
      <c r="E4" s="95" t="s">
        <v>162</v>
      </c>
      <c r="F4" s="187" t="s">
        <v>186</v>
      </c>
      <c r="G4" s="188"/>
      <c r="H4" s="95" t="s">
        <v>187</v>
      </c>
    </row>
    <row r="5" spans="1:8" ht="29.1" customHeight="1" x14ac:dyDescent="0.3">
      <c r="A5" s="114" t="s">
        <v>67</v>
      </c>
      <c r="B5" s="17"/>
      <c r="C5" s="21"/>
      <c r="D5" s="21"/>
      <c r="E5" s="86" t="s">
        <v>0</v>
      </c>
      <c r="F5" s="183"/>
      <c r="G5" s="183"/>
      <c r="H5" s="112" t="s">
        <v>192</v>
      </c>
    </row>
    <row r="6" spans="1:8" ht="30.75" customHeight="1" x14ac:dyDescent="0.3">
      <c r="A6" s="114" t="s">
        <v>66</v>
      </c>
      <c r="B6" s="9" t="s">
        <v>65</v>
      </c>
      <c r="C6" s="21">
        <v>25</v>
      </c>
      <c r="D6" s="21"/>
      <c r="E6" s="86"/>
      <c r="F6" s="184"/>
      <c r="G6" s="184"/>
      <c r="H6" s="17"/>
    </row>
    <row r="7" spans="1:8" ht="31.2" customHeight="1" x14ac:dyDescent="0.3">
      <c r="A7" s="115" t="s">
        <v>194</v>
      </c>
      <c r="B7" s="9" t="s">
        <v>65</v>
      </c>
      <c r="C7" s="21">
        <v>18</v>
      </c>
      <c r="D7" s="21"/>
      <c r="E7" s="26"/>
      <c r="F7" s="184"/>
      <c r="G7" s="184"/>
      <c r="H7" s="17"/>
    </row>
    <row r="8" spans="1:8" ht="15" customHeight="1" x14ac:dyDescent="0.3">
      <c r="A8" s="116" t="s">
        <v>195</v>
      </c>
      <c r="B8" s="9" t="s">
        <v>35</v>
      </c>
      <c r="C8" s="21">
        <v>2</v>
      </c>
      <c r="D8" s="21"/>
      <c r="E8" s="17"/>
      <c r="F8" s="184"/>
      <c r="G8" s="184"/>
      <c r="H8" s="17"/>
    </row>
    <row r="9" spans="1:8" ht="15" customHeight="1" x14ac:dyDescent="0.3">
      <c r="A9" s="115" t="s">
        <v>196</v>
      </c>
      <c r="B9" s="87"/>
      <c r="C9" s="88"/>
      <c r="D9" s="87"/>
      <c r="E9" s="86" t="s">
        <v>0</v>
      </c>
      <c r="F9" s="183"/>
      <c r="G9" s="183"/>
      <c r="H9" s="112" t="s">
        <v>192</v>
      </c>
    </row>
    <row r="10" spans="1:8" ht="15" customHeight="1" x14ac:dyDescent="0.3">
      <c r="A10" s="115" t="s">
        <v>197</v>
      </c>
      <c r="B10" s="87"/>
      <c r="C10" s="25"/>
      <c r="D10" s="87"/>
      <c r="E10" s="86" t="s">
        <v>0</v>
      </c>
      <c r="F10" s="183"/>
      <c r="G10" s="183"/>
      <c r="H10" s="112" t="s">
        <v>192</v>
      </c>
    </row>
    <row r="11" spans="1:8" ht="45.6" customHeight="1" x14ac:dyDescent="0.3">
      <c r="A11" s="115" t="s">
        <v>193</v>
      </c>
      <c r="B11" s="87"/>
      <c r="C11" s="88"/>
      <c r="D11" s="87"/>
      <c r="E11" s="86" t="s">
        <v>0</v>
      </c>
      <c r="F11" s="183"/>
      <c r="G11" s="183"/>
      <c r="H11" s="112" t="s">
        <v>192</v>
      </c>
    </row>
    <row r="12" spans="1:8" ht="15" customHeight="1" x14ac:dyDescent="0.3">
      <c r="A12" s="117" t="s">
        <v>198</v>
      </c>
      <c r="B12" s="87" t="s">
        <v>64</v>
      </c>
      <c r="C12" s="88" t="s">
        <v>63</v>
      </c>
      <c r="D12" s="87">
        <v>75</v>
      </c>
      <c r="E12" s="86"/>
      <c r="F12" s="184"/>
      <c r="G12" s="184"/>
      <c r="H12" s="17"/>
    </row>
    <row r="13" spans="1:8" ht="30" customHeight="1" x14ac:dyDescent="0.3">
      <c r="A13" s="115" t="s">
        <v>199</v>
      </c>
      <c r="B13" s="87"/>
      <c r="C13" s="88"/>
      <c r="D13" s="88"/>
      <c r="E13" s="86" t="s">
        <v>0</v>
      </c>
      <c r="F13" s="183"/>
      <c r="G13" s="183"/>
      <c r="H13" s="112" t="s">
        <v>192</v>
      </c>
    </row>
    <row r="14" spans="1:8" ht="15.6" customHeight="1" x14ac:dyDescent="0.3">
      <c r="A14" s="118" t="s">
        <v>200</v>
      </c>
      <c r="B14" s="87"/>
      <c r="C14" s="88"/>
      <c r="D14" s="87"/>
      <c r="E14" s="86" t="s">
        <v>0</v>
      </c>
      <c r="F14" s="183"/>
      <c r="G14" s="183"/>
      <c r="H14" s="112" t="s">
        <v>192</v>
      </c>
    </row>
    <row r="15" spans="1:8" ht="15" customHeight="1" x14ac:dyDescent="0.3">
      <c r="A15" s="119" t="s">
        <v>172</v>
      </c>
      <c r="B15" s="87"/>
      <c r="C15" s="88"/>
      <c r="D15" s="87"/>
      <c r="E15" s="86" t="s">
        <v>0</v>
      </c>
      <c r="F15" s="183"/>
      <c r="G15" s="183"/>
      <c r="H15" s="112" t="s">
        <v>192</v>
      </c>
    </row>
    <row r="16" spans="1:8" x14ac:dyDescent="0.3">
      <c r="A16" s="115" t="s">
        <v>173</v>
      </c>
      <c r="B16" s="87"/>
      <c r="C16" s="88"/>
      <c r="D16" s="87"/>
      <c r="E16" s="86" t="s">
        <v>0</v>
      </c>
      <c r="F16" s="183"/>
      <c r="G16" s="183"/>
      <c r="H16" s="112" t="s">
        <v>192</v>
      </c>
    </row>
    <row r="17" spans="1:8" ht="29.4" customHeight="1" x14ac:dyDescent="0.3">
      <c r="A17" s="115" t="s">
        <v>201</v>
      </c>
      <c r="B17" s="17"/>
      <c r="C17" s="17"/>
      <c r="D17" s="17"/>
      <c r="E17" s="86" t="s">
        <v>0</v>
      </c>
      <c r="F17" s="183"/>
      <c r="G17" s="183"/>
      <c r="H17" s="112" t="s">
        <v>192</v>
      </c>
    </row>
    <row r="18" spans="1:8" x14ac:dyDescent="0.3">
      <c r="A18" s="115" t="s">
        <v>202</v>
      </c>
      <c r="B18" s="17"/>
      <c r="C18" s="17"/>
      <c r="D18" s="17"/>
      <c r="E18" s="86" t="s">
        <v>0</v>
      </c>
      <c r="F18" s="183"/>
      <c r="G18" s="183"/>
      <c r="H18" s="112" t="s">
        <v>192</v>
      </c>
    </row>
    <row r="19" spans="1:8" x14ac:dyDescent="0.3">
      <c r="A19" s="114" t="s">
        <v>62</v>
      </c>
      <c r="B19" s="17"/>
      <c r="C19" s="17"/>
      <c r="D19" s="17"/>
      <c r="E19" s="86" t="s">
        <v>0</v>
      </c>
      <c r="F19" s="183"/>
      <c r="G19" s="183"/>
      <c r="H19" s="112" t="s">
        <v>192</v>
      </c>
    </row>
    <row r="20" spans="1:8" ht="15.6" customHeight="1" x14ac:dyDescent="0.3">
      <c r="A20" s="115" t="s">
        <v>203</v>
      </c>
      <c r="B20" s="17"/>
      <c r="C20" s="17"/>
      <c r="D20" s="17"/>
      <c r="E20" s="86" t="s">
        <v>0</v>
      </c>
      <c r="F20" s="183"/>
      <c r="G20" s="183"/>
      <c r="H20" s="112" t="s">
        <v>192</v>
      </c>
    </row>
    <row r="21" spans="1:8" x14ac:dyDescent="0.3">
      <c r="A21" s="114" t="s">
        <v>61</v>
      </c>
      <c r="B21" s="17"/>
      <c r="C21" s="17"/>
      <c r="D21" s="17"/>
      <c r="E21" s="86" t="s">
        <v>0</v>
      </c>
      <c r="F21" s="183"/>
      <c r="G21" s="183"/>
      <c r="H21" s="112" t="s">
        <v>192</v>
      </c>
    </row>
    <row r="22" spans="1:8" x14ac:dyDescent="0.3">
      <c r="A22" s="115" t="s">
        <v>204</v>
      </c>
      <c r="B22" s="17"/>
      <c r="C22" s="17"/>
      <c r="D22" s="17"/>
      <c r="E22" s="86" t="s">
        <v>0</v>
      </c>
      <c r="F22" s="183"/>
      <c r="G22" s="183"/>
      <c r="H22" s="112" t="s">
        <v>192</v>
      </c>
    </row>
    <row r="23" spans="1:8" x14ac:dyDescent="0.3">
      <c r="A23" s="114" t="s">
        <v>60</v>
      </c>
      <c r="B23" s="17"/>
      <c r="C23" s="17"/>
      <c r="D23" s="17"/>
      <c r="E23" s="89" t="s">
        <v>0</v>
      </c>
      <c r="F23" s="183"/>
      <c r="G23" s="183"/>
      <c r="H23" s="112" t="s">
        <v>192</v>
      </c>
    </row>
    <row r="24" spans="1:8" x14ac:dyDescent="0.3">
      <c r="A24" s="114" t="s">
        <v>59</v>
      </c>
      <c r="B24" s="9"/>
      <c r="C24" s="9"/>
      <c r="D24" s="9"/>
      <c r="E24" s="89" t="s">
        <v>0</v>
      </c>
      <c r="F24" s="183"/>
      <c r="G24" s="183"/>
      <c r="H24" s="112" t="s">
        <v>192</v>
      </c>
    </row>
    <row r="25" spans="1:8" x14ac:dyDescent="0.3">
      <c r="A25" s="120" t="s">
        <v>174</v>
      </c>
      <c r="B25" s="17"/>
      <c r="C25" s="17"/>
      <c r="D25" s="17"/>
      <c r="E25" s="89" t="s">
        <v>0</v>
      </c>
      <c r="F25" s="183"/>
      <c r="G25" s="183"/>
      <c r="H25" s="112" t="s">
        <v>192</v>
      </c>
    </row>
    <row r="26" spans="1:8" x14ac:dyDescent="0.3">
      <c r="A26" s="120" t="s">
        <v>175</v>
      </c>
      <c r="B26" s="17"/>
      <c r="C26" s="17"/>
      <c r="D26" s="17"/>
      <c r="E26" s="9" t="s">
        <v>0</v>
      </c>
      <c r="F26" s="183"/>
      <c r="G26" s="183"/>
      <c r="H26" s="112" t="s">
        <v>192</v>
      </c>
    </row>
  </sheetData>
  <mergeCells count="28">
    <mergeCell ref="F24:G24"/>
    <mergeCell ref="F25:G25"/>
    <mergeCell ref="F26:G26"/>
    <mergeCell ref="F19:G19"/>
    <mergeCell ref="F20:G20"/>
    <mergeCell ref="F21:G21"/>
    <mergeCell ref="F22:G22"/>
    <mergeCell ref="F23:G23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"/>
  <sheetViews>
    <sheetView zoomScale="85" zoomScaleNormal="85" workbookViewId="0">
      <selection activeCell="H10" sqref="H10"/>
    </sheetView>
  </sheetViews>
  <sheetFormatPr defaultRowHeight="14.4" x14ac:dyDescent="0.3"/>
  <cols>
    <col min="1" max="1" width="50.6640625" customWidth="1"/>
    <col min="2" max="2" width="16.33203125" customWidth="1"/>
    <col min="3" max="3" width="18.21875" customWidth="1"/>
    <col min="4" max="4" width="9.5546875" customWidth="1"/>
    <col min="5" max="5" width="23.21875" customWidth="1"/>
    <col min="8" max="8" width="15.77734375" customWidth="1"/>
  </cols>
  <sheetData>
    <row r="1" spans="1:8" x14ac:dyDescent="0.3">
      <c r="A1" s="171">
        <v>3</v>
      </c>
      <c r="B1" s="172"/>
      <c r="C1" s="172"/>
      <c r="D1" s="172"/>
      <c r="E1" s="173"/>
    </row>
    <row r="2" spans="1:8" ht="39" customHeight="1" x14ac:dyDescent="0.3">
      <c r="A2" s="174" t="s">
        <v>87</v>
      </c>
      <c r="B2" s="175"/>
      <c r="C2" s="175"/>
      <c r="D2" s="175"/>
      <c r="E2" s="176"/>
      <c r="F2" s="189" t="s">
        <v>184</v>
      </c>
      <c r="G2" s="189"/>
      <c r="H2" s="189"/>
    </row>
    <row r="3" spans="1:8" ht="31.2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28.2" customHeight="1" x14ac:dyDescent="0.3">
      <c r="A4" s="71"/>
      <c r="B4" s="72"/>
      <c r="C4" s="29" t="s">
        <v>56</v>
      </c>
      <c r="D4" s="29" t="s">
        <v>55</v>
      </c>
      <c r="E4" s="29" t="s">
        <v>162</v>
      </c>
      <c r="F4" s="187" t="s">
        <v>186</v>
      </c>
      <c r="G4" s="188"/>
      <c r="H4" s="95" t="s">
        <v>187</v>
      </c>
    </row>
    <row r="5" spans="1:8" ht="15" customHeight="1" x14ac:dyDescent="0.3">
      <c r="A5" s="16" t="s">
        <v>86</v>
      </c>
      <c r="B5" s="17"/>
      <c r="C5" s="9"/>
      <c r="D5" s="9"/>
      <c r="E5" s="21" t="s">
        <v>0</v>
      </c>
      <c r="F5" s="183"/>
      <c r="G5" s="183"/>
      <c r="H5" s="112" t="s">
        <v>192</v>
      </c>
    </row>
    <row r="6" spans="1:8" ht="15" customHeight="1" x14ac:dyDescent="0.3">
      <c r="A6" s="19" t="s">
        <v>85</v>
      </c>
      <c r="B6" s="17"/>
      <c r="C6" s="9"/>
      <c r="D6" s="9"/>
      <c r="E6" s="21" t="s">
        <v>0</v>
      </c>
      <c r="F6" s="183"/>
      <c r="G6" s="183"/>
      <c r="H6" s="112" t="s">
        <v>192</v>
      </c>
    </row>
    <row r="7" spans="1:8" ht="15" customHeight="1" x14ac:dyDescent="0.3">
      <c r="A7" s="19" t="s">
        <v>84</v>
      </c>
      <c r="B7" s="17"/>
      <c r="C7" s="9"/>
      <c r="D7" s="9"/>
      <c r="E7" s="21" t="s">
        <v>0</v>
      </c>
      <c r="F7" s="183"/>
      <c r="G7" s="183"/>
      <c r="H7" s="112" t="s">
        <v>192</v>
      </c>
    </row>
    <row r="8" spans="1:8" x14ac:dyDescent="0.3">
      <c r="A8" s="22" t="s">
        <v>83</v>
      </c>
      <c r="B8" s="23" t="s">
        <v>82</v>
      </c>
      <c r="C8" s="28" t="s">
        <v>81</v>
      </c>
      <c r="D8" s="23"/>
      <c r="E8" s="23"/>
      <c r="F8" s="184"/>
      <c r="G8" s="184"/>
      <c r="H8" s="17"/>
    </row>
    <row r="9" spans="1:8" x14ac:dyDescent="0.3">
      <c r="A9" s="22" t="s">
        <v>80</v>
      </c>
      <c r="B9" s="9"/>
      <c r="C9" s="9"/>
      <c r="D9" s="9"/>
      <c r="E9" s="9" t="s">
        <v>0</v>
      </c>
      <c r="F9" s="183"/>
      <c r="G9" s="183"/>
      <c r="H9" s="112" t="s">
        <v>192</v>
      </c>
    </row>
    <row r="10" spans="1:8" x14ac:dyDescent="0.3">
      <c r="A10" s="22" t="s">
        <v>79</v>
      </c>
      <c r="B10" s="9"/>
      <c r="C10" s="17"/>
      <c r="D10" s="30"/>
      <c r="E10" s="9" t="s">
        <v>0</v>
      </c>
      <c r="F10" s="183"/>
      <c r="G10" s="183"/>
      <c r="H10" s="112" t="s">
        <v>192</v>
      </c>
    </row>
    <row r="11" spans="1:8" x14ac:dyDescent="0.3">
      <c r="A11" s="22" t="s">
        <v>78</v>
      </c>
      <c r="B11" s="9"/>
      <c r="C11" s="17"/>
      <c r="D11" s="29"/>
      <c r="E11" s="9" t="s">
        <v>0</v>
      </c>
      <c r="F11" s="183"/>
      <c r="G11" s="183"/>
      <c r="H11" s="112" t="s">
        <v>192</v>
      </c>
    </row>
    <row r="12" spans="1:8" ht="15" customHeight="1" x14ac:dyDescent="0.3">
      <c r="A12" s="22" t="s">
        <v>77</v>
      </c>
      <c r="B12" s="9"/>
      <c r="D12" s="9"/>
      <c r="E12" s="9" t="s">
        <v>0</v>
      </c>
      <c r="F12" s="183"/>
      <c r="G12" s="183"/>
      <c r="H12" s="112" t="s">
        <v>192</v>
      </c>
    </row>
    <row r="13" spans="1:8" x14ac:dyDescent="0.3">
      <c r="A13" s="22" t="s">
        <v>76</v>
      </c>
      <c r="B13" s="9"/>
      <c r="C13" s="9"/>
      <c r="D13" s="9"/>
      <c r="E13" s="9" t="s">
        <v>0</v>
      </c>
      <c r="F13" s="183"/>
      <c r="G13" s="183"/>
      <c r="H13" s="112" t="s">
        <v>192</v>
      </c>
    </row>
    <row r="14" spans="1:8" ht="15" customHeight="1" x14ac:dyDescent="0.3">
      <c r="A14" s="22" t="s">
        <v>75</v>
      </c>
      <c r="B14" s="9"/>
      <c r="C14" s="23"/>
      <c r="D14" s="9"/>
      <c r="E14" s="9" t="s">
        <v>0</v>
      </c>
      <c r="F14" s="183"/>
      <c r="G14" s="183"/>
      <c r="H14" s="112" t="s">
        <v>192</v>
      </c>
    </row>
    <row r="15" spans="1:8" x14ac:dyDescent="0.3">
      <c r="A15" s="22" t="s">
        <v>74</v>
      </c>
      <c r="B15" s="23"/>
      <c r="C15" s="28"/>
      <c r="D15" s="23"/>
      <c r="E15" s="9" t="s">
        <v>0</v>
      </c>
      <c r="F15" s="183"/>
      <c r="G15" s="183"/>
      <c r="H15" s="112" t="s">
        <v>192</v>
      </c>
    </row>
    <row r="16" spans="1:8" x14ac:dyDescent="0.3">
      <c r="A16" s="22" t="s">
        <v>73</v>
      </c>
      <c r="B16" s="23"/>
      <c r="C16" s="28"/>
      <c r="D16" s="23"/>
      <c r="E16" s="9" t="s">
        <v>0</v>
      </c>
      <c r="F16" s="183"/>
      <c r="G16" s="183"/>
      <c r="H16" s="112" t="s">
        <v>192</v>
      </c>
    </row>
    <row r="17" spans="1:8" ht="28.8" x14ac:dyDescent="0.3">
      <c r="A17" s="22" t="s">
        <v>72</v>
      </c>
      <c r="B17" s="23"/>
      <c r="C17" s="28" t="s">
        <v>71</v>
      </c>
      <c r="D17" s="23"/>
      <c r="E17" s="27"/>
      <c r="F17" s="184"/>
      <c r="G17" s="184"/>
      <c r="H17" s="17"/>
    </row>
    <row r="18" spans="1:8" x14ac:dyDescent="0.3">
      <c r="A18" s="22" t="s">
        <v>70</v>
      </c>
      <c r="B18" s="23"/>
      <c r="C18" s="28"/>
      <c r="D18" s="23"/>
      <c r="E18" s="26" t="s">
        <v>0</v>
      </c>
      <c r="F18" s="183"/>
      <c r="G18" s="183"/>
      <c r="H18" s="112" t="s">
        <v>192</v>
      </c>
    </row>
    <row r="19" spans="1:8" x14ac:dyDescent="0.3">
      <c r="A19" s="22" t="s">
        <v>69</v>
      </c>
      <c r="B19" s="23"/>
      <c r="C19" s="28"/>
      <c r="D19" s="23"/>
      <c r="E19" s="27" t="s">
        <v>0</v>
      </c>
      <c r="F19" s="183"/>
      <c r="G19" s="183"/>
      <c r="H19" s="112" t="s">
        <v>192</v>
      </c>
    </row>
    <row r="20" spans="1:8" x14ac:dyDescent="0.3">
      <c r="A20" s="22" t="s">
        <v>59</v>
      </c>
      <c r="B20" s="9"/>
      <c r="C20" s="9"/>
      <c r="D20" s="9"/>
      <c r="E20" s="9" t="s">
        <v>0</v>
      </c>
      <c r="F20" s="183"/>
      <c r="G20" s="183"/>
      <c r="H20" s="112" t="s">
        <v>192</v>
      </c>
    </row>
  </sheetData>
  <mergeCells count="22">
    <mergeCell ref="F19:G19"/>
    <mergeCell ref="F20:G20"/>
    <mergeCell ref="F14:G14"/>
    <mergeCell ref="F15:G15"/>
    <mergeCell ref="F16:G16"/>
    <mergeCell ref="F17:G17"/>
    <mergeCell ref="F18:G18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6"/>
  <sheetViews>
    <sheetView zoomScale="85" zoomScaleNormal="85" workbookViewId="0">
      <selection activeCell="H14" sqref="H14"/>
    </sheetView>
  </sheetViews>
  <sheetFormatPr defaultRowHeight="14.4" x14ac:dyDescent="0.3"/>
  <cols>
    <col min="1" max="1" width="50.6640625" customWidth="1"/>
    <col min="2" max="2" width="15" customWidth="1"/>
    <col min="3" max="3" width="15.21875" customWidth="1"/>
    <col min="4" max="4" width="13.77734375" customWidth="1"/>
    <col min="5" max="5" width="16.21875" customWidth="1"/>
    <col min="8" max="8" width="16.109375" customWidth="1"/>
  </cols>
  <sheetData>
    <row r="1" spans="1:8" x14ac:dyDescent="0.3">
      <c r="A1" s="171">
        <v>4</v>
      </c>
      <c r="B1" s="172"/>
      <c r="C1" s="172"/>
      <c r="D1" s="172"/>
      <c r="E1" s="173"/>
    </row>
    <row r="2" spans="1:8" ht="39" customHeight="1" x14ac:dyDescent="0.3">
      <c r="A2" s="174" t="s">
        <v>102</v>
      </c>
      <c r="B2" s="175"/>
      <c r="C2" s="175"/>
      <c r="D2" s="175"/>
      <c r="E2" s="176"/>
      <c r="F2" s="189" t="s">
        <v>184</v>
      </c>
      <c r="G2" s="189"/>
      <c r="H2" s="189"/>
    </row>
    <row r="3" spans="1:8" ht="35.25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31.2" customHeight="1" x14ac:dyDescent="0.3">
      <c r="A4" s="71"/>
      <c r="B4" s="72"/>
      <c r="C4" s="29" t="s">
        <v>56</v>
      </c>
      <c r="D4" s="29" t="s">
        <v>55</v>
      </c>
      <c r="E4" s="95" t="s">
        <v>162</v>
      </c>
      <c r="F4" s="187" t="s">
        <v>186</v>
      </c>
      <c r="G4" s="188"/>
      <c r="H4" s="95" t="s">
        <v>187</v>
      </c>
    </row>
    <row r="5" spans="1:8" ht="17.399999999999999" customHeight="1" x14ac:dyDescent="0.3">
      <c r="A5" s="114" t="s">
        <v>176</v>
      </c>
      <c r="B5" s="10"/>
      <c r="C5" s="17"/>
      <c r="D5" s="10"/>
      <c r="E5" s="10" t="s">
        <v>0</v>
      </c>
      <c r="F5" s="183"/>
      <c r="G5" s="183"/>
      <c r="H5" s="112" t="s">
        <v>192</v>
      </c>
    </row>
    <row r="6" spans="1:8" x14ac:dyDescent="0.3">
      <c r="A6" s="15" t="s">
        <v>101</v>
      </c>
      <c r="B6" s="10" t="s">
        <v>99</v>
      </c>
      <c r="C6" s="10">
        <v>10</v>
      </c>
      <c r="D6" s="10"/>
      <c r="E6" s="10"/>
      <c r="F6" s="184"/>
      <c r="G6" s="184"/>
      <c r="H6" s="17"/>
    </row>
    <row r="7" spans="1:8" x14ac:dyDescent="0.3">
      <c r="A7" s="18" t="s">
        <v>100</v>
      </c>
      <c r="B7" s="10" t="s">
        <v>99</v>
      </c>
      <c r="C7" s="10">
        <v>10</v>
      </c>
      <c r="D7" s="17"/>
      <c r="E7" s="10"/>
      <c r="F7" s="184"/>
      <c r="G7" s="184"/>
      <c r="H7" s="17"/>
    </row>
    <row r="8" spans="1:8" x14ac:dyDescent="0.3">
      <c r="A8" s="16" t="s">
        <v>98</v>
      </c>
      <c r="B8" s="10" t="s">
        <v>97</v>
      </c>
      <c r="C8" s="10"/>
      <c r="D8" s="10">
        <v>5</v>
      </c>
      <c r="E8" s="10"/>
      <c r="F8" s="184"/>
      <c r="G8" s="184"/>
      <c r="H8" s="17"/>
    </row>
    <row r="9" spans="1:8" ht="15" customHeight="1" x14ac:dyDescent="0.3">
      <c r="A9" s="11" t="s">
        <v>96</v>
      </c>
      <c r="B9" s="10" t="s">
        <v>95</v>
      </c>
      <c r="C9" s="10"/>
      <c r="D9" s="10">
        <v>100</v>
      </c>
      <c r="E9" s="10"/>
      <c r="F9" s="184"/>
      <c r="G9" s="184"/>
      <c r="H9" s="17"/>
    </row>
    <row r="10" spans="1:8" x14ac:dyDescent="0.3">
      <c r="A10" s="11" t="s">
        <v>94</v>
      </c>
      <c r="B10" s="10" t="s">
        <v>92</v>
      </c>
      <c r="C10" s="10">
        <v>-60</v>
      </c>
      <c r="D10" s="10"/>
      <c r="E10" s="10"/>
      <c r="F10" s="184"/>
      <c r="G10" s="184"/>
      <c r="H10" s="17"/>
    </row>
    <row r="11" spans="1:8" x14ac:dyDescent="0.3">
      <c r="A11" s="11" t="s">
        <v>93</v>
      </c>
      <c r="B11" s="10" t="s">
        <v>92</v>
      </c>
      <c r="C11" s="10">
        <v>-138</v>
      </c>
      <c r="D11" s="10"/>
      <c r="E11" s="10"/>
      <c r="F11" s="184"/>
      <c r="G11" s="184"/>
      <c r="H11" s="17"/>
    </row>
    <row r="12" spans="1:8" ht="15" customHeight="1" x14ac:dyDescent="0.3">
      <c r="A12" s="15" t="s">
        <v>91</v>
      </c>
      <c r="B12" s="32"/>
      <c r="C12" s="10"/>
      <c r="D12" s="10"/>
      <c r="E12" s="10" t="s">
        <v>0</v>
      </c>
      <c r="F12" s="183"/>
      <c r="G12" s="183"/>
      <c r="H12" s="112" t="s">
        <v>192</v>
      </c>
    </row>
    <row r="13" spans="1:8" x14ac:dyDescent="0.3">
      <c r="A13" s="11" t="s">
        <v>90</v>
      </c>
      <c r="B13" s="10"/>
      <c r="C13" s="10"/>
      <c r="D13" s="10"/>
      <c r="E13" s="31" t="s">
        <v>0</v>
      </c>
      <c r="F13" s="183"/>
      <c r="G13" s="183"/>
      <c r="H13" s="112" t="s">
        <v>192</v>
      </c>
    </row>
    <row r="14" spans="1:8" ht="28.8" x14ac:dyDescent="0.3">
      <c r="A14" s="15" t="s">
        <v>89</v>
      </c>
      <c r="B14" s="10"/>
      <c r="C14" s="10"/>
      <c r="D14" s="10"/>
      <c r="E14" s="31" t="s">
        <v>0</v>
      </c>
      <c r="F14" s="183"/>
      <c r="G14" s="183"/>
      <c r="H14" s="112" t="s">
        <v>192</v>
      </c>
    </row>
    <row r="15" spans="1:8" x14ac:dyDescent="0.3">
      <c r="A15" s="11" t="s">
        <v>88</v>
      </c>
      <c r="B15" s="10"/>
      <c r="C15" s="10"/>
      <c r="D15" s="10"/>
      <c r="E15" s="10" t="s">
        <v>0</v>
      </c>
      <c r="F15" s="183"/>
      <c r="G15" s="183"/>
      <c r="H15" s="112" t="s">
        <v>192</v>
      </c>
    </row>
    <row r="16" spans="1:8" x14ac:dyDescent="0.3">
      <c r="A16" s="22" t="s">
        <v>59</v>
      </c>
      <c r="B16" s="9"/>
      <c r="C16" s="9"/>
      <c r="D16" s="9"/>
      <c r="E16" s="9" t="s">
        <v>0</v>
      </c>
      <c r="F16" s="183"/>
      <c r="G16" s="183"/>
      <c r="H16" s="112" t="s">
        <v>192</v>
      </c>
    </row>
  </sheetData>
  <mergeCells count="18">
    <mergeCell ref="F14:G14"/>
    <mergeCell ref="F15:G15"/>
    <mergeCell ref="F16:G16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zoomScale="85" zoomScaleNormal="85" workbookViewId="0">
      <selection activeCell="B8" sqref="B8"/>
    </sheetView>
  </sheetViews>
  <sheetFormatPr defaultRowHeight="14.4" x14ac:dyDescent="0.3"/>
  <cols>
    <col min="1" max="1" width="58.109375" customWidth="1"/>
    <col min="2" max="2" width="15.5546875" customWidth="1"/>
    <col min="3" max="3" width="13.21875" customWidth="1"/>
    <col min="4" max="4" width="12.33203125" customWidth="1"/>
    <col min="5" max="5" width="23.21875" customWidth="1"/>
    <col min="8" max="8" width="16" customWidth="1"/>
  </cols>
  <sheetData>
    <row r="1" spans="1:8" x14ac:dyDescent="0.3">
      <c r="A1" s="171">
        <v>5</v>
      </c>
      <c r="B1" s="172"/>
      <c r="C1" s="172"/>
      <c r="D1" s="172"/>
      <c r="E1" s="173"/>
    </row>
    <row r="2" spans="1:8" ht="39" customHeight="1" x14ac:dyDescent="0.3">
      <c r="A2" s="174" t="s">
        <v>217</v>
      </c>
      <c r="B2" s="190"/>
      <c r="C2" s="190"/>
      <c r="D2" s="190"/>
      <c r="E2" s="191"/>
      <c r="F2" s="189" t="s">
        <v>184</v>
      </c>
      <c r="G2" s="189"/>
      <c r="H2" s="189"/>
    </row>
    <row r="3" spans="1:8" ht="35.25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29.4" customHeight="1" x14ac:dyDescent="0.3">
      <c r="A4" s="71"/>
      <c r="B4" s="72"/>
      <c r="C4" s="29" t="s">
        <v>56</v>
      </c>
      <c r="D4" s="29" t="s">
        <v>55</v>
      </c>
      <c r="E4" s="29" t="s">
        <v>162</v>
      </c>
      <c r="F4" s="187" t="s">
        <v>186</v>
      </c>
      <c r="G4" s="188"/>
      <c r="H4" s="95" t="s">
        <v>187</v>
      </c>
    </row>
    <row r="5" spans="1:8" ht="15" customHeight="1" x14ac:dyDescent="0.3">
      <c r="A5" s="16" t="s">
        <v>111</v>
      </c>
      <c r="B5" s="9"/>
      <c r="C5" s="9"/>
      <c r="D5" s="21"/>
      <c r="E5" s="21" t="s">
        <v>0</v>
      </c>
      <c r="F5" s="183"/>
      <c r="G5" s="183"/>
      <c r="H5" s="112" t="s">
        <v>192</v>
      </c>
    </row>
    <row r="6" spans="1:8" x14ac:dyDescent="0.3">
      <c r="A6" s="19" t="s">
        <v>110</v>
      </c>
      <c r="B6" s="10"/>
      <c r="C6" s="128">
        <v>2</v>
      </c>
      <c r="D6" s="10">
        <v>4</v>
      </c>
      <c r="E6" s="10"/>
      <c r="F6" s="184"/>
      <c r="G6" s="184"/>
      <c r="H6" s="17"/>
    </row>
    <row r="7" spans="1:8" x14ac:dyDescent="0.3">
      <c r="A7" s="15" t="s">
        <v>109</v>
      </c>
      <c r="B7" s="10" t="s">
        <v>99</v>
      </c>
      <c r="C7" s="128">
        <v>200</v>
      </c>
      <c r="D7" s="10"/>
      <c r="E7" s="10"/>
      <c r="F7" s="184"/>
      <c r="G7" s="184"/>
      <c r="H7" s="17"/>
    </row>
    <row r="8" spans="1:8" x14ac:dyDescent="0.3">
      <c r="A8" s="18" t="s">
        <v>108</v>
      </c>
      <c r="B8" s="10" t="s">
        <v>107</v>
      </c>
      <c r="C8" s="128">
        <v>8</v>
      </c>
      <c r="D8" s="9"/>
      <c r="E8" s="10"/>
      <c r="F8" s="184"/>
      <c r="G8" s="184"/>
      <c r="H8" s="17"/>
    </row>
    <row r="9" spans="1:8" x14ac:dyDescent="0.3">
      <c r="A9" s="16" t="s">
        <v>106</v>
      </c>
      <c r="B9" s="10"/>
      <c r="C9" s="129">
        <v>500000</v>
      </c>
      <c r="D9" s="10"/>
      <c r="E9" s="10"/>
      <c r="F9" s="184"/>
      <c r="G9" s="184"/>
      <c r="H9" s="17"/>
    </row>
    <row r="10" spans="1:8" ht="15" customHeight="1" x14ac:dyDescent="0.3">
      <c r="A10" s="16" t="s">
        <v>105</v>
      </c>
      <c r="B10" s="10" t="s">
        <v>104</v>
      </c>
      <c r="C10" s="128">
        <v>200</v>
      </c>
      <c r="D10" s="10"/>
      <c r="E10" s="10"/>
      <c r="F10" s="184"/>
      <c r="G10" s="184"/>
      <c r="H10" s="17"/>
    </row>
    <row r="11" spans="1:8" ht="15" customHeight="1" x14ac:dyDescent="0.3">
      <c r="A11" s="11" t="s">
        <v>49</v>
      </c>
      <c r="B11" s="10"/>
      <c r="C11" s="10"/>
      <c r="D11" s="36"/>
      <c r="E11" s="10" t="s">
        <v>0</v>
      </c>
      <c r="F11" s="183"/>
      <c r="G11" s="183"/>
      <c r="H11" s="112" t="s">
        <v>192</v>
      </c>
    </row>
    <row r="12" spans="1:8" x14ac:dyDescent="0.3">
      <c r="A12" s="11" t="s">
        <v>90</v>
      </c>
      <c r="B12" s="10"/>
      <c r="C12" s="10"/>
      <c r="D12" s="10"/>
      <c r="E12" s="10" t="s">
        <v>0</v>
      </c>
      <c r="F12" s="183"/>
      <c r="G12" s="183"/>
      <c r="H12" s="112" t="s">
        <v>192</v>
      </c>
    </row>
    <row r="13" spans="1:8" ht="15" customHeight="1" x14ac:dyDescent="0.3">
      <c r="A13" s="11" t="s">
        <v>103</v>
      </c>
      <c r="B13" s="10"/>
      <c r="C13" s="10"/>
      <c r="D13" s="10"/>
      <c r="E13" s="10" t="s">
        <v>0</v>
      </c>
      <c r="F13" s="183"/>
      <c r="G13" s="183"/>
      <c r="H13" s="112" t="s">
        <v>192</v>
      </c>
    </row>
    <row r="14" spans="1:8" ht="15" customHeight="1" x14ac:dyDescent="0.3">
      <c r="A14" s="120" t="s">
        <v>215</v>
      </c>
      <c r="B14" s="10"/>
      <c r="C14" s="10"/>
      <c r="D14" s="10"/>
      <c r="E14" s="10" t="s">
        <v>0</v>
      </c>
      <c r="F14" s="183"/>
      <c r="G14" s="183"/>
      <c r="H14" s="112" t="s">
        <v>192</v>
      </c>
    </row>
    <row r="15" spans="1:8" ht="15" customHeight="1" x14ac:dyDescent="0.3">
      <c r="A15" s="120" t="s">
        <v>216</v>
      </c>
      <c r="B15" s="10"/>
      <c r="C15" s="10"/>
      <c r="D15" s="10"/>
      <c r="E15" s="13" t="s">
        <v>0</v>
      </c>
      <c r="F15" s="183"/>
      <c r="G15" s="183"/>
      <c r="H15" s="112" t="s">
        <v>192</v>
      </c>
    </row>
    <row r="16" spans="1:8" ht="15" customHeight="1" x14ac:dyDescent="0.3">
      <c r="A16" s="11" t="s">
        <v>88</v>
      </c>
      <c r="B16" s="10"/>
      <c r="C16" s="10"/>
      <c r="D16" s="10"/>
      <c r="E16" s="13" t="s">
        <v>0</v>
      </c>
      <c r="F16" s="183"/>
      <c r="G16" s="183"/>
      <c r="H16" s="112" t="s">
        <v>192</v>
      </c>
    </row>
    <row r="17" spans="1:8" x14ac:dyDescent="0.3">
      <c r="A17" s="22" t="s">
        <v>59</v>
      </c>
      <c r="B17" s="9"/>
      <c r="C17" s="9"/>
      <c r="D17" s="9"/>
      <c r="E17" s="9" t="s">
        <v>0</v>
      </c>
      <c r="F17" s="183"/>
      <c r="G17" s="183"/>
      <c r="H17" s="112" t="s">
        <v>192</v>
      </c>
    </row>
    <row r="18" spans="1:8" x14ac:dyDescent="0.3">
      <c r="A18" s="33"/>
      <c r="B18" s="34"/>
      <c r="C18" s="34"/>
      <c r="D18" s="34"/>
      <c r="E18" s="34"/>
    </row>
    <row r="19" spans="1:8" x14ac:dyDescent="0.3">
      <c r="A19" s="33"/>
      <c r="B19" s="34"/>
      <c r="C19" s="34"/>
      <c r="D19" s="34"/>
      <c r="E19" s="34"/>
    </row>
    <row r="20" spans="1:8" x14ac:dyDescent="0.3">
      <c r="A20" s="33"/>
      <c r="B20" s="34"/>
      <c r="C20" s="34"/>
      <c r="D20" s="35"/>
      <c r="E20" s="34"/>
    </row>
    <row r="21" spans="1:8" x14ac:dyDescent="0.3">
      <c r="A21" s="33"/>
      <c r="B21" s="35"/>
      <c r="C21" s="35"/>
      <c r="D21" s="35"/>
      <c r="E21" s="34"/>
    </row>
    <row r="24" spans="1:8" x14ac:dyDescent="0.3">
      <c r="A24" s="33"/>
    </row>
  </sheetData>
  <mergeCells count="19">
    <mergeCell ref="F14:G14"/>
    <mergeCell ref="F15:G15"/>
    <mergeCell ref="F16:G16"/>
    <mergeCell ref="F17:G17"/>
    <mergeCell ref="F9:G9"/>
    <mergeCell ref="F10:G10"/>
    <mergeCell ref="F11:G11"/>
    <mergeCell ref="F12:G12"/>
    <mergeCell ref="F13:G13"/>
    <mergeCell ref="F4:G4"/>
    <mergeCell ref="F5:G5"/>
    <mergeCell ref="F6:G6"/>
    <mergeCell ref="F7:G7"/>
    <mergeCell ref="F8:G8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topLeftCell="A16" zoomScale="85" zoomScaleNormal="85" workbookViewId="0">
      <selection activeCell="H8" sqref="H8"/>
    </sheetView>
  </sheetViews>
  <sheetFormatPr defaultRowHeight="14.4" x14ac:dyDescent="0.3"/>
  <cols>
    <col min="1" max="1" width="50.6640625" customWidth="1"/>
    <col min="2" max="2" width="14.6640625" customWidth="1"/>
    <col min="3" max="3" width="17" customWidth="1"/>
    <col min="4" max="4" width="14.109375" customWidth="1"/>
    <col min="5" max="5" width="24.109375" customWidth="1"/>
    <col min="8" max="8" width="16.44140625" customWidth="1"/>
  </cols>
  <sheetData>
    <row r="1" spans="1:8" x14ac:dyDescent="0.3">
      <c r="A1" s="192">
        <v>6</v>
      </c>
      <c r="B1" s="192"/>
      <c r="C1" s="192"/>
      <c r="D1" s="192"/>
      <c r="E1" s="192"/>
    </row>
    <row r="2" spans="1:8" ht="39" customHeight="1" x14ac:dyDescent="0.3">
      <c r="A2" s="193" t="s">
        <v>126</v>
      </c>
      <c r="B2" s="194"/>
      <c r="C2" s="194"/>
      <c r="D2" s="194"/>
      <c r="E2" s="194"/>
      <c r="F2" s="189" t="s">
        <v>184</v>
      </c>
      <c r="G2" s="189"/>
      <c r="H2" s="189"/>
    </row>
    <row r="3" spans="1:8" ht="35.25" customHeight="1" x14ac:dyDescent="0.3">
      <c r="A3" s="24" t="s">
        <v>160</v>
      </c>
      <c r="B3" s="73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31.8" customHeight="1" x14ac:dyDescent="0.3">
      <c r="A4" s="71"/>
      <c r="B4" s="72"/>
      <c r="C4" s="29" t="s">
        <v>56</v>
      </c>
      <c r="D4" s="29" t="s">
        <v>55</v>
      </c>
      <c r="E4" s="29" t="s">
        <v>162</v>
      </c>
      <c r="F4" s="187" t="s">
        <v>186</v>
      </c>
      <c r="G4" s="188"/>
      <c r="H4" s="95" t="s">
        <v>187</v>
      </c>
    </row>
    <row r="5" spans="1:8" x14ac:dyDescent="0.3">
      <c r="A5" s="196" t="s">
        <v>54</v>
      </c>
      <c r="B5" s="196"/>
      <c r="C5" s="196"/>
      <c r="D5" s="196"/>
      <c r="E5" s="196"/>
      <c r="F5" s="182"/>
      <c r="G5" s="182"/>
      <c r="H5" s="182"/>
    </row>
    <row r="6" spans="1:8" x14ac:dyDescent="0.3">
      <c r="A6" s="39" t="s">
        <v>53</v>
      </c>
      <c r="B6" s="40"/>
      <c r="C6" s="40"/>
      <c r="D6" s="40"/>
      <c r="E6" s="38" t="s">
        <v>0</v>
      </c>
      <c r="F6" s="183"/>
      <c r="G6" s="183"/>
      <c r="H6" s="112" t="s">
        <v>192</v>
      </c>
    </row>
    <row r="7" spans="1:8" ht="15" customHeight="1" x14ac:dyDescent="0.3">
      <c r="A7" s="122" t="s">
        <v>177</v>
      </c>
      <c r="B7" s="121"/>
      <c r="C7" s="121"/>
      <c r="D7" s="121"/>
      <c r="E7" s="125" t="s">
        <v>0</v>
      </c>
      <c r="F7" s="183"/>
      <c r="G7" s="183"/>
      <c r="H7" s="112" t="s">
        <v>192</v>
      </c>
    </row>
    <row r="8" spans="1:8" ht="15" customHeight="1" x14ac:dyDescent="0.3">
      <c r="A8" s="122" t="s">
        <v>178</v>
      </c>
      <c r="B8" s="121"/>
      <c r="C8" s="121"/>
      <c r="D8" s="121"/>
      <c r="E8" s="125" t="s">
        <v>0</v>
      </c>
      <c r="F8" s="183"/>
      <c r="G8" s="183"/>
      <c r="H8" s="112" t="s">
        <v>192</v>
      </c>
    </row>
    <row r="9" spans="1:8" x14ac:dyDescent="0.3">
      <c r="A9" s="103" t="s">
        <v>205</v>
      </c>
      <c r="B9" s="10"/>
      <c r="C9" s="10"/>
      <c r="D9" s="17"/>
      <c r="E9" s="125" t="s">
        <v>0</v>
      </c>
      <c r="F9" s="183"/>
      <c r="G9" s="183"/>
      <c r="H9" s="112" t="s">
        <v>192</v>
      </c>
    </row>
    <row r="10" spans="1:8" x14ac:dyDescent="0.3">
      <c r="A10" s="123" t="s">
        <v>125</v>
      </c>
      <c r="B10" s="32"/>
      <c r="C10" s="10"/>
      <c r="D10" s="10"/>
      <c r="E10" s="125" t="s">
        <v>0</v>
      </c>
      <c r="F10" s="183"/>
      <c r="G10" s="183"/>
      <c r="H10" s="112" t="s">
        <v>192</v>
      </c>
    </row>
    <row r="11" spans="1:8" x14ac:dyDescent="0.3">
      <c r="A11" s="123" t="s">
        <v>206</v>
      </c>
      <c r="B11" s="10"/>
      <c r="C11" s="10"/>
      <c r="D11" s="10"/>
      <c r="E11" s="125" t="s">
        <v>0</v>
      </c>
      <c r="F11" s="183"/>
      <c r="G11" s="183"/>
      <c r="H11" s="112" t="s">
        <v>192</v>
      </c>
    </row>
    <row r="12" spans="1:8" x14ac:dyDescent="0.3">
      <c r="A12" s="123" t="s">
        <v>124</v>
      </c>
      <c r="B12" s="10"/>
      <c r="C12" s="10"/>
      <c r="D12" s="10"/>
      <c r="E12" s="125" t="s">
        <v>0</v>
      </c>
      <c r="F12" s="183"/>
      <c r="G12" s="183"/>
      <c r="H12" s="112" t="s">
        <v>192</v>
      </c>
    </row>
    <row r="13" spans="1:8" ht="15" customHeight="1" x14ac:dyDescent="0.3">
      <c r="A13" s="123" t="s">
        <v>123</v>
      </c>
      <c r="B13" s="10"/>
      <c r="C13" s="10"/>
      <c r="D13" s="10"/>
      <c r="E13" s="125" t="s">
        <v>0</v>
      </c>
      <c r="F13" s="183"/>
      <c r="G13" s="183"/>
      <c r="H13" s="112" t="s">
        <v>192</v>
      </c>
    </row>
    <row r="14" spans="1:8" ht="15" customHeight="1" x14ac:dyDescent="0.3">
      <c r="A14" s="123" t="s">
        <v>122</v>
      </c>
      <c r="B14" s="10"/>
      <c r="C14" s="10"/>
      <c r="D14" s="10"/>
      <c r="E14" s="125" t="s">
        <v>0</v>
      </c>
      <c r="F14" s="183"/>
      <c r="G14" s="183"/>
      <c r="H14" s="112" t="s">
        <v>192</v>
      </c>
    </row>
    <row r="15" spans="1:8" x14ac:dyDescent="0.3">
      <c r="A15" s="123" t="s">
        <v>207</v>
      </c>
      <c r="B15" s="10"/>
      <c r="C15" s="10"/>
      <c r="D15" s="10"/>
      <c r="E15" s="125" t="s">
        <v>0</v>
      </c>
      <c r="F15" s="183"/>
      <c r="G15" s="183"/>
      <c r="H15" s="112" t="s">
        <v>192</v>
      </c>
    </row>
    <row r="16" spans="1:8" x14ac:dyDescent="0.3">
      <c r="A16" s="123" t="s">
        <v>179</v>
      </c>
      <c r="B16" s="93"/>
      <c r="C16" s="90"/>
      <c r="D16" s="90"/>
      <c r="E16" s="125" t="s">
        <v>0</v>
      </c>
      <c r="F16" s="183"/>
      <c r="G16" s="183"/>
      <c r="H16" s="112" t="s">
        <v>192</v>
      </c>
    </row>
    <row r="17" spans="1:8" ht="28.8" x14ac:dyDescent="0.3">
      <c r="A17" s="103" t="s">
        <v>180</v>
      </c>
      <c r="B17" s="10"/>
      <c r="C17" s="17"/>
      <c r="D17" s="10"/>
      <c r="E17" s="125" t="s">
        <v>0</v>
      </c>
      <c r="F17" s="183"/>
      <c r="G17" s="183"/>
      <c r="H17" s="112" t="s">
        <v>192</v>
      </c>
    </row>
    <row r="18" spans="1:8" x14ac:dyDescent="0.3">
      <c r="A18" s="123" t="s">
        <v>121</v>
      </c>
      <c r="B18" s="10"/>
      <c r="C18" s="10"/>
      <c r="D18" s="10"/>
      <c r="E18" s="125" t="s">
        <v>0</v>
      </c>
      <c r="F18" s="183"/>
      <c r="G18" s="183"/>
      <c r="H18" s="112" t="s">
        <v>192</v>
      </c>
    </row>
    <row r="19" spans="1:8" ht="35.25" customHeight="1" x14ac:dyDescent="0.3">
      <c r="A19" s="103" t="s">
        <v>181</v>
      </c>
      <c r="B19" s="90"/>
      <c r="C19" s="90"/>
      <c r="D19" s="90"/>
      <c r="E19" s="125" t="s">
        <v>0</v>
      </c>
      <c r="F19" s="183"/>
      <c r="G19" s="183"/>
      <c r="H19" s="112" t="s">
        <v>192</v>
      </c>
    </row>
    <row r="20" spans="1:8" x14ac:dyDescent="0.3">
      <c r="A20" s="11" t="s">
        <v>88</v>
      </c>
      <c r="B20" s="10"/>
      <c r="C20" s="10"/>
      <c r="D20" s="10"/>
      <c r="E20" s="125" t="s">
        <v>0</v>
      </c>
      <c r="F20" s="183"/>
      <c r="G20" s="183"/>
      <c r="H20" s="112" t="s">
        <v>192</v>
      </c>
    </row>
    <row r="21" spans="1:8" ht="15" customHeight="1" x14ac:dyDescent="0.3">
      <c r="A21" s="195" t="s">
        <v>120</v>
      </c>
      <c r="B21" s="195"/>
      <c r="C21" s="195"/>
      <c r="D21" s="195"/>
      <c r="E21" s="195"/>
      <c r="F21" s="185"/>
      <c r="G21" s="185"/>
      <c r="H21" s="185"/>
    </row>
    <row r="22" spans="1:8" ht="15" customHeight="1" x14ac:dyDescent="0.3">
      <c r="A22" s="39" t="s">
        <v>182</v>
      </c>
      <c r="B22" s="39" t="s">
        <v>119</v>
      </c>
      <c r="C22" s="38">
        <v>2.6</v>
      </c>
      <c r="D22" s="39"/>
      <c r="E22" s="38"/>
      <c r="F22" s="184"/>
      <c r="G22" s="184"/>
      <c r="H22" s="17"/>
    </row>
    <row r="23" spans="1:8" x14ac:dyDescent="0.3">
      <c r="A23" s="19" t="s">
        <v>183</v>
      </c>
      <c r="B23" s="10"/>
      <c r="C23" s="124">
        <v>2.6</v>
      </c>
      <c r="D23" s="10"/>
      <c r="E23" s="10"/>
      <c r="F23" s="184"/>
      <c r="G23" s="184"/>
      <c r="H23" s="17"/>
    </row>
    <row r="24" spans="1:8" x14ac:dyDescent="0.3">
      <c r="A24" s="15" t="s">
        <v>208</v>
      </c>
      <c r="B24" s="10" t="s">
        <v>119</v>
      </c>
      <c r="C24" s="10">
        <v>2.6</v>
      </c>
      <c r="D24" s="10"/>
      <c r="E24" s="17"/>
      <c r="F24" s="184"/>
      <c r="G24" s="184"/>
      <c r="H24" s="17"/>
    </row>
    <row r="25" spans="1:8" x14ac:dyDescent="0.3">
      <c r="A25" s="16" t="s">
        <v>118</v>
      </c>
      <c r="B25" s="10" t="s">
        <v>95</v>
      </c>
      <c r="C25" s="10">
        <v>10</v>
      </c>
      <c r="D25" s="10"/>
      <c r="E25" s="10"/>
      <c r="F25" s="184"/>
      <c r="G25" s="184"/>
      <c r="H25" s="17"/>
    </row>
    <row r="26" spans="1:8" x14ac:dyDescent="0.3">
      <c r="A26" s="11" t="s">
        <v>117</v>
      </c>
      <c r="B26" s="10" t="s">
        <v>116</v>
      </c>
      <c r="C26" s="10">
        <v>100</v>
      </c>
      <c r="D26" s="17"/>
      <c r="E26" s="10"/>
      <c r="F26" s="184"/>
      <c r="G26" s="184"/>
      <c r="H26" s="17"/>
    </row>
    <row r="27" spans="1:8" x14ac:dyDescent="0.3">
      <c r="A27" s="11" t="s">
        <v>115</v>
      </c>
      <c r="B27" s="10"/>
      <c r="C27" s="10"/>
      <c r="D27" s="10"/>
      <c r="E27" s="10" t="s">
        <v>0</v>
      </c>
      <c r="F27" s="183"/>
      <c r="G27" s="183"/>
      <c r="H27" s="112" t="s">
        <v>192</v>
      </c>
    </row>
    <row r="28" spans="1:8" x14ac:dyDescent="0.3">
      <c r="A28" s="11" t="s">
        <v>209</v>
      </c>
      <c r="B28" s="10"/>
      <c r="C28" s="10">
        <v>9</v>
      </c>
      <c r="D28" s="10"/>
      <c r="E28" s="10"/>
      <c r="F28" s="184"/>
      <c r="G28" s="184"/>
      <c r="H28" s="17"/>
    </row>
    <row r="29" spans="1:8" x14ac:dyDescent="0.3">
      <c r="A29" s="18" t="s">
        <v>114</v>
      </c>
      <c r="B29" s="37" t="s">
        <v>113</v>
      </c>
      <c r="C29" s="9">
        <v>50</v>
      </c>
      <c r="D29" s="9">
        <v>100</v>
      </c>
      <c r="E29" s="9"/>
      <c r="F29" s="184"/>
      <c r="G29" s="184"/>
      <c r="H29" s="17"/>
    </row>
    <row r="30" spans="1:8" x14ac:dyDescent="0.3">
      <c r="A30" s="11" t="s">
        <v>112</v>
      </c>
      <c r="B30" s="9"/>
      <c r="C30" s="9"/>
      <c r="D30" s="9"/>
      <c r="E30" s="9" t="s">
        <v>0</v>
      </c>
      <c r="F30" s="183"/>
      <c r="G30" s="183"/>
      <c r="H30" s="112" t="s">
        <v>192</v>
      </c>
    </row>
  </sheetData>
  <mergeCells count="34">
    <mergeCell ref="F28:G28"/>
    <mergeCell ref="F29:G29"/>
    <mergeCell ref="F30:G30"/>
    <mergeCell ref="F23:G23"/>
    <mergeCell ref="F24:G24"/>
    <mergeCell ref="F25:G25"/>
    <mergeCell ref="F26:G26"/>
    <mergeCell ref="F27:G27"/>
    <mergeCell ref="F18:G18"/>
    <mergeCell ref="F19:G19"/>
    <mergeCell ref="F20:G20"/>
    <mergeCell ref="F21:H21"/>
    <mergeCell ref="F22:G22"/>
    <mergeCell ref="F4:G4"/>
    <mergeCell ref="F5:H5"/>
    <mergeCell ref="A21:E21"/>
    <mergeCell ref="A5:E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1:E1"/>
    <mergeCell ref="A2:E2"/>
    <mergeCell ref="C3:E3"/>
    <mergeCell ref="F2:H2"/>
    <mergeCell ref="F3:H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zoomScale="85" zoomScaleNormal="85" workbookViewId="0">
      <selection activeCell="O7" sqref="O7"/>
    </sheetView>
  </sheetViews>
  <sheetFormatPr defaultRowHeight="14.4" x14ac:dyDescent="0.3"/>
  <cols>
    <col min="1" max="1" width="50.6640625" customWidth="1"/>
    <col min="2" max="2" width="12" customWidth="1"/>
    <col min="3" max="3" width="14.77734375" customWidth="1"/>
    <col min="4" max="4" width="13.21875" customWidth="1"/>
    <col min="5" max="5" width="28.44140625" customWidth="1"/>
    <col min="8" max="8" width="15.77734375" customWidth="1"/>
  </cols>
  <sheetData>
    <row r="1" spans="1:8" x14ac:dyDescent="0.3">
      <c r="A1" s="171">
        <v>7</v>
      </c>
      <c r="B1" s="172"/>
      <c r="C1" s="172"/>
      <c r="D1" s="172"/>
      <c r="E1" s="173"/>
    </row>
    <row r="2" spans="1:8" ht="39" customHeight="1" x14ac:dyDescent="0.3">
      <c r="A2" s="174" t="s">
        <v>135</v>
      </c>
      <c r="B2" s="190"/>
      <c r="C2" s="190"/>
      <c r="D2" s="190"/>
      <c r="E2" s="191"/>
      <c r="F2" s="189" t="s">
        <v>184</v>
      </c>
      <c r="G2" s="189"/>
      <c r="H2" s="189"/>
    </row>
    <row r="3" spans="1:8" ht="35.25" customHeight="1" x14ac:dyDescent="0.3">
      <c r="A3" s="24" t="s">
        <v>160</v>
      </c>
      <c r="B3" s="70" t="s">
        <v>57</v>
      </c>
      <c r="C3" s="177" t="s">
        <v>161</v>
      </c>
      <c r="D3" s="177"/>
      <c r="E3" s="177"/>
      <c r="F3" s="177" t="s">
        <v>185</v>
      </c>
      <c r="G3" s="177"/>
      <c r="H3" s="177"/>
    </row>
    <row r="4" spans="1:8" ht="28.8" customHeight="1" x14ac:dyDescent="0.3">
      <c r="A4" s="71"/>
      <c r="B4" s="72"/>
      <c r="C4" s="29" t="s">
        <v>56</v>
      </c>
      <c r="D4" s="29" t="s">
        <v>55</v>
      </c>
      <c r="E4" s="29" t="s">
        <v>162</v>
      </c>
      <c r="F4" s="187" t="s">
        <v>186</v>
      </c>
      <c r="G4" s="188"/>
      <c r="H4" s="95" t="s">
        <v>187</v>
      </c>
    </row>
    <row r="5" spans="1:8" x14ac:dyDescent="0.3">
      <c r="A5" s="196" t="s">
        <v>54</v>
      </c>
      <c r="B5" s="196"/>
      <c r="C5" s="196"/>
      <c r="D5" s="196"/>
      <c r="E5" s="196"/>
      <c r="F5" s="182"/>
      <c r="G5" s="182"/>
      <c r="H5" s="182"/>
    </row>
    <row r="6" spans="1:8" x14ac:dyDescent="0.3">
      <c r="A6" s="39" t="s">
        <v>53</v>
      </c>
      <c r="B6" s="40"/>
      <c r="C6" s="40"/>
      <c r="D6" s="40"/>
      <c r="E6" s="38" t="s">
        <v>0</v>
      </c>
      <c r="F6" s="183"/>
      <c r="G6" s="183"/>
      <c r="H6" s="112" t="s">
        <v>192</v>
      </c>
    </row>
    <row r="7" spans="1:8" ht="15" customHeight="1" x14ac:dyDescent="0.3">
      <c r="A7" s="168" t="s">
        <v>134</v>
      </c>
      <c r="B7" s="168"/>
      <c r="C7" s="168"/>
      <c r="D7" s="168"/>
      <c r="E7" s="197"/>
      <c r="F7" s="185"/>
      <c r="G7" s="185"/>
      <c r="H7" s="185"/>
    </row>
    <row r="8" spans="1:8" x14ac:dyDescent="0.3">
      <c r="A8" s="18" t="s">
        <v>211</v>
      </c>
      <c r="B8" s="126" t="s">
        <v>6</v>
      </c>
      <c r="C8" s="127" t="s">
        <v>210</v>
      </c>
      <c r="D8" s="23"/>
      <c r="E8" s="23"/>
      <c r="F8" s="184"/>
      <c r="G8" s="184"/>
      <c r="H8" s="17"/>
    </row>
    <row r="9" spans="1:8" x14ac:dyDescent="0.3">
      <c r="A9" s="114" t="s">
        <v>214</v>
      </c>
      <c r="B9" s="41"/>
      <c r="C9" s="23"/>
      <c r="D9" s="23"/>
      <c r="E9" s="23" t="s">
        <v>0</v>
      </c>
      <c r="F9" s="183"/>
      <c r="G9" s="183"/>
      <c r="H9" s="112" t="s">
        <v>192</v>
      </c>
    </row>
    <row r="10" spans="1:8" x14ac:dyDescent="0.3">
      <c r="A10" s="22" t="s">
        <v>133</v>
      </c>
      <c r="B10" s="41"/>
      <c r="C10" s="23"/>
      <c r="D10" s="23"/>
      <c r="E10" s="23" t="s">
        <v>0</v>
      </c>
      <c r="F10" s="183"/>
      <c r="G10" s="183"/>
      <c r="H10" s="112" t="s">
        <v>192</v>
      </c>
    </row>
    <row r="11" spans="1:8" x14ac:dyDescent="0.3">
      <c r="A11" s="22" t="s">
        <v>132</v>
      </c>
      <c r="B11" s="41"/>
      <c r="C11" s="23"/>
      <c r="D11" s="23"/>
      <c r="E11" s="23" t="s">
        <v>0</v>
      </c>
      <c r="F11" s="183"/>
      <c r="G11" s="183"/>
      <c r="H11" s="112" t="s">
        <v>192</v>
      </c>
    </row>
    <row r="12" spans="1:8" x14ac:dyDescent="0.3">
      <c r="A12" s="18" t="s">
        <v>88</v>
      </c>
      <c r="B12" s="23"/>
      <c r="C12" s="23"/>
      <c r="D12" s="23"/>
      <c r="E12" s="23" t="s">
        <v>0</v>
      </c>
      <c r="F12" s="183"/>
      <c r="G12" s="183"/>
      <c r="H12" s="112" t="s">
        <v>192</v>
      </c>
    </row>
    <row r="13" spans="1:8" ht="15" customHeight="1" x14ac:dyDescent="0.3">
      <c r="A13" s="168" t="s">
        <v>131</v>
      </c>
      <c r="B13" s="168"/>
      <c r="C13" s="168"/>
      <c r="D13" s="168"/>
      <c r="E13" s="197"/>
      <c r="F13" s="186"/>
      <c r="G13" s="186"/>
      <c r="H13" s="186"/>
    </row>
    <row r="14" spans="1:8" x14ac:dyDescent="0.3">
      <c r="A14" s="120" t="s">
        <v>212</v>
      </c>
      <c r="B14" s="41"/>
      <c r="C14" s="23"/>
      <c r="D14" s="23"/>
      <c r="E14" s="23" t="s">
        <v>0</v>
      </c>
      <c r="F14" s="183"/>
      <c r="G14" s="183"/>
      <c r="H14" s="112" t="s">
        <v>192</v>
      </c>
    </row>
    <row r="15" spans="1:8" x14ac:dyDescent="0.3">
      <c r="A15" s="114" t="s">
        <v>213</v>
      </c>
      <c r="B15" s="23"/>
      <c r="C15" s="23"/>
      <c r="D15" s="23"/>
      <c r="E15" s="23" t="s">
        <v>0</v>
      </c>
      <c r="F15" s="183"/>
      <c r="G15" s="183"/>
      <c r="H15" s="112" t="s">
        <v>192</v>
      </c>
    </row>
    <row r="16" spans="1:8" x14ac:dyDescent="0.3">
      <c r="A16" s="18" t="s">
        <v>130</v>
      </c>
      <c r="B16" s="23" t="s">
        <v>32</v>
      </c>
      <c r="C16" s="125">
        <v>39</v>
      </c>
      <c r="D16" s="23"/>
      <c r="E16" s="23"/>
      <c r="F16" s="184"/>
      <c r="G16" s="184"/>
      <c r="H16" s="17"/>
    </row>
    <row r="17" spans="1:8" x14ac:dyDescent="0.3">
      <c r="A17" s="18" t="s">
        <v>129</v>
      </c>
      <c r="B17" s="23"/>
      <c r="C17" s="125"/>
      <c r="D17" s="23"/>
      <c r="E17" s="23" t="s">
        <v>0</v>
      </c>
      <c r="F17" s="183"/>
      <c r="G17" s="183"/>
      <c r="H17" s="112" t="s">
        <v>192</v>
      </c>
    </row>
    <row r="18" spans="1:8" x14ac:dyDescent="0.3">
      <c r="A18" s="18" t="s">
        <v>128</v>
      </c>
      <c r="B18" s="23" t="s">
        <v>127</v>
      </c>
      <c r="C18" s="125">
        <v>10</v>
      </c>
      <c r="E18" s="23"/>
      <c r="F18" s="184"/>
      <c r="G18" s="184"/>
      <c r="H18" s="17"/>
    </row>
    <row r="19" spans="1:8" x14ac:dyDescent="0.3">
      <c r="A19" s="18" t="s">
        <v>88</v>
      </c>
      <c r="B19" s="23"/>
      <c r="C19" s="23"/>
      <c r="D19" s="23"/>
      <c r="E19" s="23" t="s">
        <v>0</v>
      </c>
      <c r="F19" s="183"/>
      <c r="G19" s="183"/>
      <c r="H19" s="112" t="s">
        <v>192</v>
      </c>
    </row>
  </sheetData>
  <mergeCells count="24">
    <mergeCell ref="F17:G17"/>
    <mergeCell ref="F18:G18"/>
    <mergeCell ref="F19:G19"/>
    <mergeCell ref="F12:G12"/>
    <mergeCell ref="F13:H13"/>
    <mergeCell ref="F14:G14"/>
    <mergeCell ref="F15:G15"/>
    <mergeCell ref="F16:G16"/>
    <mergeCell ref="F7:H7"/>
    <mergeCell ref="F8:G8"/>
    <mergeCell ref="F9:G9"/>
    <mergeCell ref="F10:G10"/>
    <mergeCell ref="F11:G11"/>
    <mergeCell ref="F2:H2"/>
    <mergeCell ref="F3:H3"/>
    <mergeCell ref="F4:G4"/>
    <mergeCell ref="F5:H5"/>
    <mergeCell ref="F6:G6"/>
    <mergeCell ref="A13:E13"/>
    <mergeCell ref="A1:E1"/>
    <mergeCell ref="A2:E2"/>
    <mergeCell ref="C3:E3"/>
    <mergeCell ref="A7:E7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8</vt:i4>
      </vt:variant>
    </vt:vector>
  </HeadingPairs>
  <TitlesOfParts>
    <vt:vector size="8" baseType="lpstr">
      <vt:lpstr>Identifikácia a cenová ponuka</vt:lpstr>
      <vt:lpstr>špecifikácia_1</vt:lpstr>
      <vt:lpstr>špecifikácia_2</vt:lpstr>
      <vt:lpstr>špecifikácia_3</vt:lpstr>
      <vt:lpstr>špecifikácia_4</vt:lpstr>
      <vt:lpstr>špecifikácia_5</vt:lpstr>
      <vt:lpstr>špecifikácia_6</vt:lpstr>
      <vt:lpstr>špecifikácia_7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Drahoslava Gmitrová</dc:creator>
  <cp:lastModifiedBy>Drahoslava Gmitrová</cp:lastModifiedBy>
  <cp:lastPrinted>2020-07-03T15:53:59Z</cp:lastPrinted>
  <dcterms:created xsi:type="dcterms:W3CDTF">2020-06-17T07:20:09Z</dcterms:created>
  <dcterms:modified xsi:type="dcterms:W3CDTF">2022-10-03T16:08:03Z</dcterms:modified>
</cp:coreProperties>
</file>