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70" yWindow="1200" windowWidth="19190" windowHeight="1019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0" i="1" l="1"/>
  <c r="H18" i="1" l="1"/>
  <c r="I18" i="1" s="1"/>
  <c r="H19" i="1"/>
  <c r="I19" i="1" s="1"/>
  <c r="H20" i="1"/>
  <c r="I20" i="1" s="1"/>
  <c r="H22" i="1"/>
  <c r="I22" i="1" s="1"/>
  <c r="H24" i="1"/>
  <c r="I24" i="1" s="1"/>
  <c r="G24" i="1"/>
  <c r="H23" i="1"/>
  <c r="I23" i="1" s="1"/>
  <c r="G23" i="1"/>
  <c r="G22" i="1"/>
  <c r="H21" i="1"/>
  <c r="I21" i="1" s="1"/>
  <c r="G21" i="1"/>
  <c r="G20" i="1"/>
  <c r="G19" i="1"/>
  <c r="G18" i="1"/>
  <c r="H25" i="1" l="1"/>
  <c r="H26" i="1" s="1"/>
  <c r="D32" i="1" s="1"/>
</calcChain>
</file>

<file path=xl/sharedStrings.xml><?xml version="1.0" encoding="utf-8"?>
<sst xmlns="http://schemas.openxmlformats.org/spreadsheetml/2006/main" count="47" uniqueCount="41">
  <si>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</si>
  <si>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</si>
  <si>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</si>
  <si>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</si>
  <si>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</si>
  <si>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</si>
  <si>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</si>
  <si>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</si>
  <si>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</si>
  <si>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</si>
  <si>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</si>
  <si>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</si>
  <si>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</si>
  <si>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</si>
  <si>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</si>
  <si>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</si>
  <si>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</si>
  <si>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</si>
  <si>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</si>
  <si>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</si>
  <si>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</si>
  <si>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</si>
  <si>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</si>
  <si>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ks</t>
  </si>
  <si>
    <t>cena za jednotku v eur s DPH</t>
  </si>
  <si>
    <t>jednotly</t>
  </si>
  <si>
    <t>Cena spolu s DPH</t>
  </si>
  <si>
    <t>Percento poskytnutia zľavy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</si>
  <si>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Dodávka dreva/stavebného reziva bez úpravy s dopravou</t>
    </r>
  </si>
  <si>
    <t>Stavebná doska FIX 25x100</t>
  </si>
  <si>
    <t>Stavebná doska FIX 25x140</t>
  </si>
  <si>
    <t>Fošne 50x150x4000</t>
  </si>
  <si>
    <t>Hranol 100x100x4000</t>
  </si>
  <si>
    <t>Hranol 120x120x4000</t>
  </si>
  <si>
    <t>Hranol 150x150x4000</t>
  </si>
  <si>
    <t>OSB 3, rozmer 22x1250x2500mm</t>
  </si>
  <si>
    <t>Kritérium č. 1: Celková cena za nacenené položky v eur s DPH</t>
  </si>
  <si>
    <t xml:space="preserve">Kritérium č. 2: Poskytnutá zľava z aktuálnych cenníkových/predajných cien </t>
  </si>
  <si>
    <t>m3</t>
  </si>
  <si>
    <t>x</t>
  </si>
  <si>
    <t>Počet bodov za kritérium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</si>
</sst>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0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2" fontId="16" fillId="0" borderId="35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64" fontId="16" fillId="0" borderId="36" xfId="0" applyNumberFormat="1" applyFont="1" applyBorder="1" applyAlignment="1" applyProtection="1">
      <alignment horizontal="center" vertical="center"/>
      <protection locked="0"/>
    </xf>
    <xf numFmtId="0" fontId="16" fillId="0" borderId="36" xfId="0" applyNumberFormat="1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32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848434E-1553-47FE-B76A-E747061987CC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438150</xdr:colOff>
      <xdr:row>40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xmlns="" id="{0848434E-1553-47FE-B76A-E747061987CC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8"/>
  <sheetViews>
    <sheetView tabSelected="1" zoomScaleNormal="100" workbookViewId="0">
      <selection activeCell="A2" sqref="A2:I2"/>
    </sheetView>
  </sheetViews>
  <sheetFormatPr defaultColWidth="9.1796875" defaultRowHeight="13" x14ac:dyDescent="0.35"/>
  <cols>
    <col min="1" max="1" width="3.453125" style="4" customWidth="1"/>
    <col min="2" max="2" width="12.54296875" style="4" customWidth="1"/>
    <col min="3" max="3" width="13" style="4" customWidth="1"/>
    <col min="4" max="5" width="11.1796875" style="4" customWidth="1"/>
    <col min="6" max="6" width="12.26953125" style="4" customWidth="1"/>
    <col min="7" max="7" width="9.453125" style="4" customWidth="1"/>
    <col min="8" max="8" width="16.1796875" style="4" customWidth="1"/>
    <col min="9" max="9" width="16.7265625" style="4" customWidth="1"/>
    <col min="10" max="13" width="9.1796875" style="3"/>
    <col min="14" max="14" width="10" style="3" bestFit="1" customWidth="1"/>
    <col min="15" max="18" width="9.1796875" style="3"/>
    <col min="19" max="16384" width="9.1796875" style="4"/>
  </cols>
  <sheetData>
    <row r="1" spans="1:18" ht="6" customHeight="1" thickBot="1" x14ac:dyDescent="0.4">
      <c r="A1" s="20"/>
      <c r="B1" s="20"/>
      <c r="C1" s="20"/>
      <c r="D1" s="20"/>
      <c r="E1" s="20"/>
      <c r="F1" s="20"/>
      <c r="G1" s="20"/>
      <c r="H1" s="20"/>
      <c r="I1" s="20"/>
    </row>
    <row r="2" spans="1:18" s="2" customFormat="1" ht="41.15" customHeight="1" thickTop="1" thickBot="1" x14ac:dyDescent="0.4">
      <c r="A2" s="73" t="s">
        <v>22</v>
      </c>
      <c r="B2" s="74"/>
      <c r="C2" s="74"/>
      <c r="D2" s="74"/>
      <c r="E2" s="74"/>
      <c r="F2" s="74"/>
      <c r="G2" s="74"/>
      <c r="H2" s="74"/>
      <c r="I2" s="74"/>
      <c r="J2" s="18"/>
      <c r="K2" s="1"/>
      <c r="L2" s="1"/>
      <c r="M2" s="1"/>
      <c r="N2" s="1"/>
      <c r="O2" s="1"/>
      <c r="P2" s="1"/>
      <c r="Q2" s="1"/>
      <c r="R2" s="1"/>
    </row>
    <row r="3" spans="1:18" s="2" customFormat="1" ht="40" customHeight="1" thickBot="1" x14ac:dyDescent="0.4">
      <c r="A3" s="78" t="s">
        <v>28</v>
      </c>
      <c r="B3" s="79"/>
      <c r="C3" s="79"/>
      <c r="D3" s="79"/>
      <c r="E3" s="79"/>
      <c r="F3" s="79"/>
      <c r="G3" s="79"/>
      <c r="H3" s="79"/>
      <c r="I3" s="79"/>
      <c r="J3" s="18"/>
      <c r="K3" s="1"/>
      <c r="L3" s="1"/>
      <c r="M3" s="1"/>
      <c r="N3" s="1"/>
      <c r="O3" s="1"/>
      <c r="P3" s="1"/>
      <c r="Q3" s="1"/>
      <c r="R3" s="1"/>
    </row>
    <row r="4" spans="1:18" s="2" customFormat="1" ht="14.15" customHeight="1" x14ac:dyDescent="0.35">
      <c r="A4" s="84" t="s">
        <v>0</v>
      </c>
      <c r="B4" s="85"/>
      <c r="C4" s="85"/>
      <c r="D4" s="85"/>
      <c r="E4" s="85"/>
      <c r="F4" s="85"/>
      <c r="G4" s="85"/>
      <c r="H4" s="85"/>
      <c r="I4" s="85"/>
      <c r="J4" s="18"/>
      <c r="K4" s="1"/>
      <c r="L4" s="1"/>
      <c r="M4" s="1"/>
      <c r="N4" s="1"/>
      <c r="O4" s="1"/>
      <c r="P4" s="1"/>
      <c r="Q4" s="1"/>
      <c r="R4" s="1"/>
    </row>
    <row r="5" spans="1:18" s="2" customFormat="1" ht="14.5" customHeight="1" thickBot="1" x14ac:dyDescent="0.4">
      <c r="A5" s="86"/>
      <c r="B5" s="87"/>
      <c r="C5" s="87"/>
      <c r="D5" s="87"/>
      <c r="E5" s="87"/>
      <c r="F5" s="87"/>
      <c r="G5" s="87"/>
      <c r="H5" s="87"/>
      <c r="I5" s="87"/>
      <c r="J5" s="18"/>
      <c r="K5" s="1"/>
      <c r="L5" s="1"/>
      <c r="M5" s="1"/>
      <c r="N5" s="1"/>
      <c r="O5" s="1"/>
      <c r="P5" s="1"/>
      <c r="Q5" s="1"/>
      <c r="R5" s="1"/>
    </row>
    <row r="6" spans="1:18" ht="17.25" customHeight="1" x14ac:dyDescent="0.3">
      <c r="A6" s="75" t="s">
        <v>1</v>
      </c>
      <c r="B6" s="76"/>
      <c r="C6" s="77"/>
      <c r="D6" s="80"/>
      <c r="E6" s="81"/>
      <c r="F6" s="82"/>
      <c r="G6" s="83"/>
      <c r="H6" s="83"/>
      <c r="I6" s="83"/>
      <c r="J6" s="19"/>
    </row>
    <row r="7" spans="1:18" ht="17.25" customHeight="1" x14ac:dyDescent="0.3">
      <c r="A7" s="56" t="s">
        <v>2</v>
      </c>
      <c r="B7" s="57"/>
      <c r="C7" s="58"/>
      <c r="D7" s="45"/>
      <c r="E7" s="46"/>
      <c r="F7" s="47"/>
      <c r="G7" s="48"/>
      <c r="H7" s="48"/>
      <c r="I7" s="48"/>
      <c r="J7" s="19"/>
    </row>
    <row r="8" spans="1:18" ht="17.25" customHeight="1" x14ac:dyDescent="0.3">
      <c r="A8" s="56" t="s">
        <v>3</v>
      </c>
      <c r="B8" s="57"/>
      <c r="C8" s="58"/>
      <c r="D8" s="45"/>
      <c r="E8" s="46"/>
      <c r="F8" s="47"/>
      <c r="G8" s="48"/>
      <c r="H8" s="48"/>
      <c r="I8" s="48"/>
      <c r="J8" s="19"/>
      <c r="L8" s="14"/>
      <c r="N8" s="15"/>
    </row>
    <row r="9" spans="1:18" ht="17.25" customHeight="1" x14ac:dyDescent="0.3">
      <c r="A9" s="56" t="s">
        <v>4</v>
      </c>
      <c r="B9" s="57"/>
      <c r="C9" s="58"/>
      <c r="D9" s="45"/>
      <c r="E9" s="46"/>
      <c r="F9" s="47"/>
      <c r="G9" s="48"/>
      <c r="H9" s="48"/>
      <c r="I9" s="48"/>
      <c r="J9" s="19"/>
      <c r="L9" s="14"/>
      <c r="N9" s="15"/>
    </row>
    <row r="10" spans="1:18" ht="17.25" customHeight="1" x14ac:dyDescent="0.3">
      <c r="A10" s="56" t="s">
        <v>5</v>
      </c>
      <c r="B10" s="57"/>
      <c r="C10" s="58"/>
      <c r="D10" s="41"/>
      <c r="E10" s="42"/>
      <c r="F10" s="43"/>
      <c r="G10" s="44"/>
      <c r="H10" s="44"/>
      <c r="I10" s="44"/>
      <c r="J10" s="19"/>
      <c r="L10" s="14"/>
      <c r="N10" s="15"/>
    </row>
    <row r="11" spans="1:18" ht="17.25" customHeight="1" x14ac:dyDescent="0.3">
      <c r="A11" s="56" t="s">
        <v>6</v>
      </c>
      <c r="B11" s="57"/>
      <c r="C11" s="58"/>
      <c r="D11" s="45"/>
      <c r="E11" s="46"/>
      <c r="F11" s="47"/>
      <c r="G11" s="48"/>
      <c r="H11" s="48"/>
      <c r="I11" s="48"/>
      <c r="J11" s="19"/>
      <c r="L11" s="14"/>
      <c r="N11" s="15"/>
    </row>
    <row r="12" spans="1:18" ht="17.25" customHeight="1" thickBot="1" x14ac:dyDescent="0.35">
      <c r="A12" s="59" t="s">
        <v>7</v>
      </c>
      <c r="B12" s="60"/>
      <c r="C12" s="61"/>
      <c r="D12" s="52"/>
      <c r="E12" s="53"/>
      <c r="F12" s="54"/>
      <c r="G12" s="55"/>
      <c r="H12" s="55"/>
      <c r="I12" s="55"/>
      <c r="J12" s="19"/>
      <c r="L12" s="14"/>
      <c r="N12" s="15"/>
    </row>
    <row r="13" spans="1:18" ht="21.75" customHeight="1" thickTop="1" x14ac:dyDescent="0.35">
      <c r="A13" s="63"/>
      <c r="B13" s="63"/>
      <c r="C13" s="63"/>
      <c r="D13" s="63"/>
      <c r="E13" s="63"/>
      <c r="F13" s="63"/>
      <c r="G13" s="63"/>
      <c r="H13" s="63"/>
      <c r="I13" s="63"/>
      <c r="L13" s="14"/>
      <c r="N13" s="15"/>
    </row>
    <row r="14" spans="1:18" x14ac:dyDescent="0.35">
      <c r="A14" s="62" t="s">
        <v>8</v>
      </c>
      <c r="B14" s="62"/>
      <c r="C14" s="62"/>
      <c r="D14" s="62"/>
      <c r="E14" s="62"/>
      <c r="F14" s="62"/>
      <c r="G14" s="62"/>
      <c r="H14" s="62"/>
      <c r="I14" s="62"/>
      <c r="L14" s="14"/>
      <c r="N14" s="15"/>
    </row>
    <row r="15" spans="1:18" ht="12.75" customHeight="1" thickBot="1" x14ac:dyDescent="0.4">
      <c r="A15" s="49"/>
      <c r="B15" s="49"/>
      <c r="C15" s="49"/>
      <c r="D15" s="49"/>
      <c r="E15" s="49"/>
      <c r="F15" s="49"/>
      <c r="G15" s="49"/>
      <c r="H15" s="49"/>
      <c r="I15" s="49"/>
      <c r="L15" s="14"/>
      <c r="N15" s="15"/>
    </row>
    <row r="16" spans="1:18" s="6" customFormat="1" ht="30.75" customHeight="1" thickTop="1" x14ac:dyDescent="0.3">
      <c r="A16" s="50" t="s">
        <v>36</v>
      </c>
      <c r="B16" s="51"/>
      <c r="C16" s="51"/>
      <c r="D16" s="51"/>
      <c r="E16" s="51"/>
      <c r="F16" s="51"/>
      <c r="G16" s="51"/>
      <c r="H16" s="51"/>
      <c r="I16" s="51"/>
      <c r="J16" s="21"/>
      <c r="K16" s="5"/>
      <c r="L16" s="14"/>
      <c r="M16" s="5"/>
      <c r="N16" s="15"/>
      <c r="O16" s="5"/>
      <c r="P16" s="5"/>
      <c r="Q16" s="5"/>
      <c r="R16" s="5"/>
    </row>
    <row r="17" spans="1:18" s="13" customFormat="1" ht="34.5" x14ac:dyDescent="0.35">
      <c r="A17" s="88" t="s">
        <v>9</v>
      </c>
      <c r="B17" s="89"/>
      <c r="C17" s="90"/>
      <c r="D17" s="36" t="s">
        <v>10</v>
      </c>
      <c r="E17" s="36" t="s">
        <v>25</v>
      </c>
      <c r="F17" s="36" t="s">
        <v>11</v>
      </c>
      <c r="G17" s="17" t="s">
        <v>24</v>
      </c>
      <c r="H17" s="17" t="s">
        <v>12</v>
      </c>
      <c r="I17" s="17" t="s">
        <v>13</v>
      </c>
      <c r="J17" s="22"/>
      <c r="K17" s="12"/>
      <c r="L17" s="12"/>
      <c r="M17" s="12"/>
      <c r="N17" s="12"/>
      <c r="O17" s="12"/>
      <c r="P17" s="12"/>
      <c r="Q17" s="12"/>
      <c r="R17" s="12"/>
    </row>
    <row r="18" spans="1:18" s="8" customFormat="1" ht="17.5" customHeight="1" x14ac:dyDescent="0.35">
      <c r="A18" s="105" t="s">
        <v>29</v>
      </c>
      <c r="B18" s="105"/>
      <c r="C18" s="105"/>
      <c r="D18" s="37">
        <v>40</v>
      </c>
      <c r="E18" s="37" t="s">
        <v>38</v>
      </c>
      <c r="F18" s="11"/>
      <c r="G18" s="34">
        <f>F18*1.2</f>
        <v>0</v>
      </c>
      <c r="H18" s="34">
        <f>D18*F18</f>
        <v>0</v>
      </c>
      <c r="I18" s="34">
        <f>H18*1.2</f>
        <v>0</v>
      </c>
      <c r="J18" s="23"/>
      <c r="K18" s="7"/>
      <c r="L18" s="7"/>
      <c r="M18" s="7"/>
      <c r="N18" s="7"/>
      <c r="O18" s="7"/>
      <c r="P18" s="7"/>
      <c r="Q18" s="7"/>
      <c r="R18" s="7"/>
    </row>
    <row r="19" spans="1:18" s="8" customFormat="1" ht="17.5" customHeight="1" x14ac:dyDescent="0.35">
      <c r="A19" s="105" t="s">
        <v>30</v>
      </c>
      <c r="B19" s="105"/>
      <c r="C19" s="105"/>
      <c r="D19" s="38">
        <v>70</v>
      </c>
      <c r="E19" s="37" t="s">
        <v>38</v>
      </c>
      <c r="F19" s="11"/>
      <c r="G19" s="34">
        <f t="shared" ref="G19:G24" si="0">F19*1.2</f>
        <v>0</v>
      </c>
      <c r="H19" s="34">
        <f t="shared" ref="H19:H24" si="1">D19*F19</f>
        <v>0</v>
      </c>
      <c r="I19" s="34">
        <f t="shared" ref="I19:I24" si="2">H19*1.2</f>
        <v>0</v>
      </c>
      <c r="J19" s="23"/>
      <c r="K19" s="7"/>
      <c r="L19" s="7"/>
      <c r="M19" s="7"/>
      <c r="N19" s="7"/>
      <c r="O19" s="7"/>
      <c r="P19" s="7"/>
      <c r="Q19" s="7"/>
      <c r="R19" s="7"/>
    </row>
    <row r="20" spans="1:18" s="8" customFormat="1" ht="17.5" customHeight="1" x14ac:dyDescent="0.35">
      <c r="A20" s="105" t="s">
        <v>31</v>
      </c>
      <c r="B20" s="105"/>
      <c r="C20" s="105"/>
      <c r="D20" s="38">
        <v>20</v>
      </c>
      <c r="E20" s="39" t="s">
        <v>38</v>
      </c>
      <c r="F20" s="11"/>
      <c r="G20" s="34">
        <f t="shared" si="0"/>
        <v>0</v>
      </c>
      <c r="H20" s="34">
        <f t="shared" si="1"/>
        <v>0</v>
      </c>
      <c r="I20" s="34">
        <f t="shared" si="2"/>
        <v>0</v>
      </c>
      <c r="J20" s="23"/>
      <c r="K20" s="7"/>
      <c r="L20" s="7"/>
      <c r="M20" s="7"/>
      <c r="N20" s="7"/>
      <c r="O20" s="7"/>
      <c r="P20" s="7"/>
      <c r="Q20" s="7"/>
      <c r="R20" s="7"/>
    </row>
    <row r="21" spans="1:18" s="8" customFormat="1" ht="17.5" customHeight="1" x14ac:dyDescent="0.35">
      <c r="A21" s="105" t="s">
        <v>32</v>
      </c>
      <c r="B21" s="105"/>
      <c r="C21" s="105"/>
      <c r="D21" s="40">
        <v>20</v>
      </c>
      <c r="E21" s="40" t="s">
        <v>38</v>
      </c>
      <c r="F21" s="11"/>
      <c r="G21" s="34">
        <f t="shared" si="0"/>
        <v>0</v>
      </c>
      <c r="H21" s="34">
        <f t="shared" si="1"/>
        <v>0</v>
      </c>
      <c r="I21" s="34">
        <f t="shared" si="2"/>
        <v>0</v>
      </c>
      <c r="J21" s="23"/>
      <c r="K21" s="7"/>
      <c r="L21" s="7"/>
      <c r="M21" s="7"/>
      <c r="N21" s="7"/>
      <c r="O21" s="7"/>
      <c r="P21" s="7"/>
      <c r="Q21" s="7"/>
      <c r="R21" s="7"/>
    </row>
    <row r="22" spans="1:18" s="8" customFormat="1" ht="17.5" customHeight="1" x14ac:dyDescent="0.35">
      <c r="A22" s="105" t="s">
        <v>33</v>
      </c>
      <c r="B22" s="105"/>
      <c r="C22" s="105"/>
      <c r="D22" s="38">
        <v>10</v>
      </c>
      <c r="E22" s="37" t="s">
        <v>38</v>
      </c>
      <c r="F22" s="11"/>
      <c r="G22" s="34">
        <f t="shared" si="0"/>
        <v>0</v>
      </c>
      <c r="H22" s="34">
        <f t="shared" si="1"/>
        <v>0</v>
      </c>
      <c r="I22" s="34">
        <f t="shared" si="2"/>
        <v>0</v>
      </c>
      <c r="J22" s="23"/>
      <c r="K22" s="7"/>
      <c r="L22" s="7"/>
      <c r="M22" s="7"/>
      <c r="N22" s="7"/>
      <c r="O22" s="7"/>
      <c r="P22" s="7"/>
      <c r="Q22" s="7"/>
      <c r="R22" s="7"/>
    </row>
    <row r="23" spans="1:18" s="8" customFormat="1" ht="17.5" customHeight="1" x14ac:dyDescent="0.35">
      <c r="A23" s="105" t="s">
        <v>34</v>
      </c>
      <c r="B23" s="105"/>
      <c r="C23" s="105"/>
      <c r="D23" s="39">
        <v>60</v>
      </c>
      <c r="E23" s="39" t="s">
        <v>23</v>
      </c>
      <c r="F23" s="11"/>
      <c r="G23" s="34">
        <f t="shared" si="0"/>
        <v>0</v>
      </c>
      <c r="H23" s="34">
        <f t="shared" si="1"/>
        <v>0</v>
      </c>
      <c r="I23" s="34">
        <f t="shared" si="2"/>
        <v>0</v>
      </c>
      <c r="J23" s="23"/>
      <c r="K23" s="7"/>
      <c r="L23" s="7"/>
      <c r="M23" s="7"/>
      <c r="N23" s="7"/>
      <c r="O23" s="7"/>
      <c r="P23" s="7"/>
      <c r="Q23" s="7"/>
      <c r="R23" s="7"/>
    </row>
    <row r="24" spans="1:18" s="8" customFormat="1" ht="17.5" customHeight="1" thickBot="1" x14ac:dyDescent="0.4">
      <c r="A24" s="105" t="s">
        <v>35</v>
      </c>
      <c r="B24" s="105"/>
      <c r="C24" s="105"/>
      <c r="D24" s="39">
        <v>24</v>
      </c>
      <c r="E24" s="37" t="s">
        <v>39</v>
      </c>
      <c r="F24" s="11"/>
      <c r="G24" s="34">
        <f t="shared" si="0"/>
        <v>0</v>
      </c>
      <c r="H24" s="34">
        <f t="shared" si="1"/>
        <v>0</v>
      </c>
      <c r="I24" s="34">
        <f t="shared" si="2"/>
        <v>0</v>
      </c>
      <c r="J24" s="23"/>
      <c r="K24" s="7"/>
      <c r="L24" s="7"/>
      <c r="M24" s="7"/>
      <c r="N24" s="7"/>
      <c r="O24" s="7"/>
      <c r="P24" s="7"/>
      <c r="Q24" s="7"/>
      <c r="R24" s="7"/>
    </row>
    <row r="25" spans="1:18" s="8" customFormat="1" ht="17.5" customHeight="1" thickBot="1" x14ac:dyDescent="0.4">
      <c r="A25" s="106" t="s">
        <v>26</v>
      </c>
      <c r="B25" s="106"/>
      <c r="C25" s="106"/>
      <c r="D25" s="106"/>
      <c r="E25" s="106"/>
      <c r="F25" s="106"/>
      <c r="G25" s="107"/>
      <c r="H25" s="108">
        <f>SUM(I18:I24)</f>
        <v>0</v>
      </c>
      <c r="I25" s="109"/>
      <c r="J25" s="35"/>
      <c r="K25" s="7"/>
      <c r="L25" s="7"/>
      <c r="M25" s="7"/>
      <c r="N25" s="7"/>
      <c r="O25" s="7"/>
      <c r="P25" s="7"/>
      <c r="Q25" s="7"/>
      <c r="R25" s="7"/>
    </row>
    <row r="26" spans="1:18" s="8" customFormat="1" ht="66" customHeight="1" thickBot="1" x14ac:dyDescent="0.4">
      <c r="A26" s="123" t="s">
        <v>40</v>
      </c>
      <c r="B26" s="123"/>
      <c r="C26" s="123"/>
      <c r="D26" s="123"/>
      <c r="E26" s="123"/>
      <c r="F26" s="123"/>
      <c r="G26" s="123"/>
      <c r="H26" s="91">
        <f>70*((59000-H25)/59000)</f>
        <v>70</v>
      </c>
      <c r="I26" s="91"/>
      <c r="J26" s="35"/>
      <c r="K26" s="7"/>
      <c r="L26" s="7"/>
      <c r="M26" s="7"/>
      <c r="N26" s="7"/>
      <c r="O26" s="7"/>
      <c r="P26" s="7"/>
      <c r="Q26" s="7"/>
      <c r="R26" s="7"/>
    </row>
    <row r="27" spans="1:18" s="8" customFormat="1" ht="28.5" customHeight="1" thickTop="1" thickBot="1" x14ac:dyDescent="0.4">
      <c r="A27" s="28"/>
      <c r="B27" s="29"/>
      <c r="C27" s="29"/>
      <c r="D27" s="30"/>
      <c r="E27" s="30"/>
      <c r="F27" s="31"/>
      <c r="G27" s="10"/>
      <c r="H27" s="16"/>
      <c r="I27" s="16"/>
      <c r="J27" s="10"/>
      <c r="K27" s="7"/>
      <c r="L27" s="7"/>
      <c r="M27" s="7"/>
      <c r="N27" s="7"/>
      <c r="O27" s="7"/>
      <c r="P27" s="7"/>
      <c r="Q27" s="7"/>
      <c r="R27" s="7"/>
    </row>
    <row r="28" spans="1:18" s="6" customFormat="1" ht="30" customHeight="1" x14ac:dyDescent="0.3">
      <c r="A28" s="92" t="s">
        <v>37</v>
      </c>
      <c r="B28" s="93"/>
      <c r="C28" s="93"/>
      <c r="D28" s="93"/>
      <c r="E28" s="93"/>
      <c r="F28" s="93"/>
      <c r="G28" s="94"/>
      <c r="H28" s="94"/>
      <c r="I28" s="94"/>
      <c r="J28" s="5"/>
      <c r="K28" s="5"/>
      <c r="L28" s="5"/>
      <c r="M28" s="5"/>
      <c r="N28" s="5"/>
      <c r="O28" s="5"/>
      <c r="P28" s="5"/>
      <c r="Q28" s="5"/>
      <c r="R28" s="5"/>
    </row>
    <row r="29" spans="1:18" s="13" customFormat="1" ht="42.5" customHeight="1" x14ac:dyDescent="0.35">
      <c r="A29" s="103" t="s">
        <v>9</v>
      </c>
      <c r="B29" s="104"/>
      <c r="C29" s="104"/>
      <c r="D29" s="95" t="s">
        <v>27</v>
      </c>
      <c r="E29" s="95"/>
      <c r="F29" s="96"/>
      <c r="G29" s="96"/>
      <c r="H29" s="95" t="s">
        <v>14</v>
      </c>
      <c r="I29" s="96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8" customFormat="1" ht="42.5" customHeight="1" thickBot="1" x14ac:dyDescent="0.4">
      <c r="A30" s="101" t="s">
        <v>27</v>
      </c>
      <c r="B30" s="102"/>
      <c r="C30" s="102"/>
      <c r="D30" s="97"/>
      <c r="E30" s="97"/>
      <c r="F30" s="98"/>
      <c r="G30" s="98"/>
      <c r="H30" s="99">
        <f>30*((D30)/100)</f>
        <v>0</v>
      </c>
      <c r="I30" s="100"/>
      <c r="J30" s="7"/>
      <c r="K30" s="7"/>
      <c r="L30" s="7"/>
      <c r="M30" s="7"/>
      <c r="N30" s="7"/>
      <c r="O30" s="7"/>
      <c r="P30" s="7"/>
      <c r="Q30" s="7"/>
      <c r="R30" s="7"/>
    </row>
    <row r="31" spans="1:18" s="8" customFormat="1" ht="30.75" customHeight="1" thickBot="1" x14ac:dyDescent="0.4">
      <c r="A31" s="32"/>
      <c r="B31" s="33"/>
      <c r="C31" s="33"/>
      <c r="D31" s="24"/>
      <c r="E31" s="24"/>
      <c r="F31" s="25"/>
      <c r="G31" s="26"/>
      <c r="H31" s="26"/>
      <c r="I31" s="26"/>
      <c r="J31" s="7"/>
      <c r="K31" s="7"/>
      <c r="L31" s="7"/>
      <c r="M31" s="7"/>
      <c r="N31" s="7"/>
      <c r="O31" s="7"/>
      <c r="P31" s="7"/>
      <c r="Q31" s="7"/>
      <c r="R31" s="7"/>
    </row>
    <row r="32" spans="1:18" s="8" customFormat="1" ht="40.5" customHeight="1" thickTop="1" thickBot="1" x14ac:dyDescent="0.4">
      <c r="A32" s="118" t="s">
        <v>15</v>
      </c>
      <c r="B32" s="119"/>
      <c r="C32" s="119"/>
      <c r="D32" s="120">
        <f>H30+H26</f>
        <v>70</v>
      </c>
      <c r="E32" s="121"/>
      <c r="F32" s="122"/>
      <c r="G32" s="122"/>
      <c r="H32" s="122"/>
      <c r="I32" s="122"/>
      <c r="J32" s="27"/>
      <c r="K32" s="7"/>
      <c r="L32" s="7"/>
      <c r="M32" s="7"/>
      <c r="N32" s="7"/>
      <c r="O32" s="7"/>
      <c r="P32" s="7"/>
      <c r="Q32" s="7"/>
      <c r="R32" s="7"/>
    </row>
    <row r="33" spans="1:18" s="6" customFormat="1" ht="13.5" thickTop="1" x14ac:dyDescent="0.3">
      <c r="A33" s="68"/>
      <c r="B33" s="68"/>
      <c r="C33" s="68"/>
      <c r="D33" s="68"/>
      <c r="E33" s="68"/>
      <c r="F33" s="68"/>
      <c r="G33" s="68"/>
      <c r="H33" s="68"/>
      <c r="I33" s="68"/>
      <c r="J33" s="5"/>
      <c r="K33" s="5"/>
      <c r="L33" s="5"/>
      <c r="M33" s="5"/>
      <c r="N33" s="5"/>
      <c r="O33" s="5"/>
      <c r="P33" s="5"/>
      <c r="Q33" s="5"/>
      <c r="R33" s="5"/>
    </row>
    <row r="34" spans="1:18" ht="21.75" customHeight="1" x14ac:dyDescent="0.35">
      <c r="A34" s="114" t="s">
        <v>16</v>
      </c>
      <c r="B34" s="114"/>
      <c r="C34" s="114"/>
      <c r="D34" s="114"/>
      <c r="E34" s="114"/>
      <c r="F34" s="114"/>
      <c r="G34" s="114"/>
      <c r="H34" s="114"/>
      <c r="I34" s="114"/>
    </row>
    <row r="35" spans="1:18" ht="68" customHeight="1" x14ac:dyDescent="0.35">
      <c r="A35" s="69" t="s">
        <v>20</v>
      </c>
      <c r="B35" s="70"/>
      <c r="C35" s="70"/>
      <c r="D35" s="70"/>
      <c r="E35" s="70"/>
      <c r="F35" s="70"/>
      <c r="G35" s="70"/>
      <c r="H35" s="70"/>
      <c r="I35" s="71"/>
    </row>
    <row r="36" spans="1:18" ht="68.5" customHeight="1" x14ac:dyDescent="0.35">
      <c r="A36" s="115" t="s">
        <v>21</v>
      </c>
      <c r="B36" s="116"/>
      <c r="C36" s="116"/>
      <c r="D36" s="116"/>
      <c r="E36" s="116"/>
      <c r="F36" s="116"/>
      <c r="G36" s="116"/>
      <c r="H36" s="116"/>
      <c r="I36" s="117"/>
    </row>
    <row r="37" spans="1:18" ht="32" customHeight="1" x14ac:dyDescent="0.35">
      <c r="A37" s="72"/>
      <c r="B37" s="72"/>
      <c r="C37" s="72"/>
      <c r="D37" s="72"/>
      <c r="E37" s="72"/>
      <c r="F37" s="72"/>
      <c r="G37" s="72"/>
      <c r="H37" s="72"/>
      <c r="I37" s="72"/>
      <c r="J37" s="9"/>
    </row>
    <row r="38" spans="1:18" ht="10.5" customHeight="1" x14ac:dyDescent="0.35">
      <c r="A38" s="110" t="s">
        <v>17</v>
      </c>
      <c r="B38" s="111"/>
      <c r="C38" s="64" t="s">
        <v>18</v>
      </c>
      <c r="D38" s="54"/>
      <c r="E38" s="54"/>
      <c r="F38" s="54"/>
      <c r="G38" s="65"/>
      <c r="H38" s="64" t="s">
        <v>19</v>
      </c>
      <c r="I38" s="65"/>
    </row>
    <row r="39" spans="1:18" ht="40.5" customHeight="1" x14ac:dyDescent="0.35">
      <c r="A39" s="112"/>
      <c r="B39" s="113"/>
      <c r="C39" s="66"/>
      <c r="D39" s="43"/>
      <c r="E39" s="43"/>
      <c r="F39" s="43"/>
      <c r="G39" s="67"/>
      <c r="H39" s="66"/>
      <c r="I39" s="67"/>
    </row>
    <row r="40" spans="1:18" ht="8" customHeight="1" x14ac:dyDescent="0.35">
      <c r="A40" s="3"/>
      <c r="B40" s="3"/>
      <c r="C40" s="3"/>
      <c r="D40" s="3"/>
      <c r="E40" s="3"/>
      <c r="F40" s="3"/>
      <c r="G40" s="3"/>
      <c r="H40" s="3"/>
      <c r="I40" s="3"/>
    </row>
    <row r="41" spans="1:18" ht="15.5" customHeight="1" x14ac:dyDescent="0.35">
      <c r="A41" s="3"/>
      <c r="B41" s="3"/>
      <c r="C41" s="3"/>
      <c r="D41" s="3"/>
      <c r="E41" s="3"/>
      <c r="F41" s="3"/>
      <c r="G41" s="3"/>
      <c r="H41" s="3"/>
      <c r="I41" s="3"/>
    </row>
    <row r="42" spans="1:18" x14ac:dyDescent="0.35">
      <c r="A42" s="3"/>
      <c r="B42" s="3"/>
      <c r="C42" s="3"/>
      <c r="D42" s="3"/>
      <c r="E42" s="3"/>
      <c r="F42" s="3"/>
      <c r="G42" s="3"/>
      <c r="H42" s="3"/>
      <c r="I42" s="3"/>
    </row>
    <row r="43" spans="1:18" x14ac:dyDescent="0.35">
      <c r="A43" s="3"/>
      <c r="B43" s="3"/>
      <c r="C43" s="3"/>
      <c r="D43" s="3"/>
      <c r="E43" s="3"/>
      <c r="F43" s="3"/>
      <c r="G43" s="3"/>
      <c r="H43" s="3"/>
      <c r="I43" s="3"/>
    </row>
    <row r="44" spans="1:18" x14ac:dyDescent="0.35">
      <c r="A44" s="3"/>
      <c r="B44" s="3"/>
      <c r="C44" s="3"/>
      <c r="D44" s="3"/>
      <c r="E44" s="3"/>
      <c r="F44" s="3"/>
      <c r="G44" s="3"/>
      <c r="H44" s="3"/>
      <c r="I44" s="3"/>
    </row>
    <row r="45" spans="1:18" x14ac:dyDescent="0.35">
      <c r="A45" s="3"/>
      <c r="B45" s="3"/>
      <c r="C45" s="3"/>
      <c r="D45" s="3"/>
      <c r="E45" s="3"/>
      <c r="F45" s="3"/>
      <c r="G45" s="3"/>
      <c r="H45" s="3"/>
      <c r="I45" s="3"/>
    </row>
    <row r="46" spans="1:18" x14ac:dyDescent="0.35">
      <c r="A46" s="3"/>
      <c r="B46" s="3"/>
      <c r="C46" s="3"/>
      <c r="D46" s="3"/>
      <c r="E46" s="3"/>
      <c r="F46" s="3"/>
      <c r="G46" s="3"/>
      <c r="H46" s="3"/>
      <c r="I46" s="3"/>
    </row>
    <row r="47" spans="1:18" x14ac:dyDescent="0.35">
      <c r="A47" s="3"/>
      <c r="B47" s="3"/>
      <c r="C47" s="3"/>
      <c r="D47" s="3"/>
      <c r="E47" s="3"/>
      <c r="F47" s="3"/>
      <c r="G47" s="3"/>
      <c r="H47" s="3"/>
      <c r="I47" s="3"/>
    </row>
    <row r="48" spans="1:18" x14ac:dyDescent="0.3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3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3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3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3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3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3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3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3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3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3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3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3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3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3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3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3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3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3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3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3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3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3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3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3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3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3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3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3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3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3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3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3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3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3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3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3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3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3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3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3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3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3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3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3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3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3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35">
      <c r="A97" s="3"/>
      <c r="B97" s="3"/>
      <c r="C97" s="3"/>
      <c r="D97" s="3"/>
      <c r="E97" s="3"/>
      <c r="F97" s="3"/>
      <c r="G97" s="3"/>
      <c r="H97" s="3"/>
      <c r="I97" s="3"/>
    </row>
    <row r="98" spans="1:9" x14ac:dyDescent="0.35">
      <c r="A98" s="3"/>
      <c r="B98" s="3"/>
      <c r="C98" s="3"/>
      <c r="D98" s="3"/>
      <c r="E98" s="3"/>
      <c r="F98" s="3"/>
      <c r="G98" s="3"/>
      <c r="H98" s="3"/>
      <c r="I98" s="3"/>
    </row>
    <row r="99" spans="1:9" x14ac:dyDescent="0.35">
      <c r="A99" s="3"/>
      <c r="B99" s="3"/>
      <c r="C99" s="3"/>
      <c r="D99" s="3"/>
      <c r="E99" s="3"/>
      <c r="F99" s="3"/>
      <c r="G99" s="3"/>
      <c r="H99" s="3"/>
      <c r="I99" s="3"/>
    </row>
    <row r="100" spans="1:9" x14ac:dyDescent="0.35">
      <c r="A100" s="3"/>
      <c r="B100" s="3"/>
      <c r="C100" s="3"/>
      <c r="D100" s="3"/>
      <c r="E100" s="3"/>
      <c r="F100" s="3"/>
      <c r="G100" s="3"/>
      <c r="H100" s="3"/>
      <c r="I100" s="3"/>
    </row>
    <row r="101" spans="1:9" x14ac:dyDescent="0.35">
      <c r="A101" s="3"/>
      <c r="B101" s="3"/>
      <c r="C101" s="3"/>
      <c r="D101" s="3"/>
      <c r="E101" s="3"/>
      <c r="F101" s="3"/>
      <c r="G101" s="3"/>
      <c r="H101" s="3"/>
      <c r="I101" s="3"/>
    </row>
    <row r="102" spans="1:9" x14ac:dyDescent="0.35">
      <c r="A102" s="3"/>
      <c r="B102" s="3"/>
      <c r="C102" s="3"/>
      <c r="D102" s="3"/>
      <c r="E102" s="3"/>
      <c r="F102" s="3"/>
      <c r="G102" s="3"/>
      <c r="H102" s="3"/>
      <c r="I102" s="3"/>
    </row>
    <row r="103" spans="1:9" x14ac:dyDescent="0.35">
      <c r="A103" s="3"/>
      <c r="B103" s="3"/>
      <c r="C103" s="3"/>
      <c r="D103" s="3"/>
      <c r="E103" s="3"/>
      <c r="F103" s="3"/>
      <c r="G103" s="3"/>
      <c r="H103" s="3"/>
      <c r="I103" s="3"/>
    </row>
    <row r="104" spans="1:9" x14ac:dyDescent="0.35">
      <c r="A104" s="3"/>
      <c r="B104" s="3"/>
      <c r="C104" s="3"/>
      <c r="D104" s="3"/>
      <c r="E104" s="3"/>
      <c r="F104" s="3"/>
      <c r="G104" s="3"/>
      <c r="H104" s="3"/>
      <c r="I104" s="3"/>
    </row>
    <row r="105" spans="1:9" x14ac:dyDescent="0.35">
      <c r="A105" s="3"/>
      <c r="B105" s="3"/>
      <c r="C105" s="3"/>
      <c r="D105" s="3"/>
      <c r="E105" s="3"/>
      <c r="F105" s="3"/>
      <c r="G105" s="3"/>
      <c r="H105" s="3"/>
      <c r="I105" s="3"/>
    </row>
    <row r="106" spans="1:9" x14ac:dyDescent="0.35">
      <c r="A106" s="3"/>
      <c r="B106" s="3"/>
      <c r="C106" s="3"/>
      <c r="D106" s="3"/>
      <c r="E106" s="3"/>
      <c r="F106" s="3"/>
      <c r="G106" s="3"/>
      <c r="H106" s="3"/>
      <c r="I106" s="3"/>
    </row>
    <row r="107" spans="1:9" x14ac:dyDescent="0.35">
      <c r="A107" s="3"/>
      <c r="B107" s="3"/>
      <c r="C107" s="3"/>
      <c r="D107" s="3"/>
      <c r="E107" s="3"/>
      <c r="F107" s="3"/>
      <c r="G107" s="3"/>
      <c r="H107" s="3"/>
      <c r="I107" s="3"/>
    </row>
    <row r="108" spans="1:9" x14ac:dyDescent="0.35">
      <c r="A108" s="3"/>
      <c r="B108" s="3"/>
      <c r="C108" s="3"/>
      <c r="D108" s="3"/>
      <c r="E108" s="3"/>
      <c r="F108" s="3"/>
      <c r="G108" s="3"/>
      <c r="H108" s="3"/>
      <c r="I108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34:A35 D6:I12 D30:E31 A38:I39 D25:E27 D18:E24" name="Rozsah1"/>
  </protectedRanges>
  <dataConsolidate/>
  <mergeCells count="50">
    <mergeCell ref="A18:C18"/>
    <mergeCell ref="A25:G25"/>
    <mergeCell ref="H25:I25"/>
    <mergeCell ref="A38:B39"/>
    <mergeCell ref="A34:I34"/>
    <mergeCell ref="A36:I36"/>
    <mergeCell ref="A24:C24"/>
    <mergeCell ref="A19:C19"/>
    <mergeCell ref="A20:C20"/>
    <mergeCell ref="A21:C21"/>
    <mergeCell ref="A22:C22"/>
    <mergeCell ref="A23:C23"/>
    <mergeCell ref="A32:C32"/>
    <mergeCell ref="D32:I32"/>
    <mergeCell ref="H38:I39"/>
    <mergeCell ref="A26:G26"/>
    <mergeCell ref="H26:I26"/>
    <mergeCell ref="A28:I28"/>
    <mergeCell ref="D29:G29"/>
    <mergeCell ref="H29:I29"/>
    <mergeCell ref="D30:G30"/>
    <mergeCell ref="H30:I30"/>
    <mergeCell ref="A30:C30"/>
    <mergeCell ref="A29:C29"/>
    <mergeCell ref="C38:G39"/>
    <mergeCell ref="A33:I33"/>
    <mergeCell ref="A35:I35"/>
    <mergeCell ref="A37:I37"/>
    <mergeCell ref="A2:I2"/>
    <mergeCell ref="A6:C6"/>
    <mergeCell ref="A7:C7"/>
    <mergeCell ref="A3:I3"/>
    <mergeCell ref="D6:I6"/>
    <mergeCell ref="D7:I7"/>
    <mergeCell ref="A4:I5"/>
    <mergeCell ref="A17:C17"/>
    <mergeCell ref="A8:C8"/>
    <mergeCell ref="A9:C9"/>
    <mergeCell ref="A10:C10"/>
    <mergeCell ref="D8:I8"/>
    <mergeCell ref="D10:I10"/>
    <mergeCell ref="D9:I9"/>
    <mergeCell ref="A15:I15"/>
    <mergeCell ref="A16:I16"/>
    <mergeCell ref="D11:I11"/>
    <mergeCell ref="D12:I12"/>
    <mergeCell ref="A11:C11"/>
    <mergeCell ref="A12:C12"/>
    <mergeCell ref="A14:I14"/>
    <mergeCell ref="A13:I13"/>
  </mergeCells>
  <dataValidations xWindow="844" yWindow="797" count="1">
    <dataValidation type="whole" operator="lessThanOrEqual" allowBlank="1" showInputMessage="1" showErrorMessage="1" error="_x000a_" prompt="_x000a_" sqref="D30:G30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FF66CF-6226-4F65-A7A8-D3BF51B10DC4}">
  <ds:schemaRefs>
    <ds:schemaRef ds:uri="http://schemas.microsoft.com/office/2006/documentManagement/types"/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bothova_local</cp:lastModifiedBy>
  <cp:revision/>
  <dcterms:created xsi:type="dcterms:W3CDTF">2015-06-05T18:19:34Z</dcterms:created>
  <dcterms:modified xsi:type="dcterms:W3CDTF">2022-10-03T05:06:49Z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