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8 Pezinok\"/>
    </mc:Choice>
  </mc:AlternateContent>
  <bookViews>
    <workbookView xWindow="0" yWindow="0" windowWidth="28800" windowHeight="11175" activeTab="1"/>
  </bookViews>
  <sheets>
    <sheet name="Ponuka na 100 m" sheetId="2" r:id="rId1"/>
    <sheet name="Celková ponuka" sheetId="1" r:id="rId2"/>
  </sheets>
  <definedNames>
    <definedName name="_xlnm.Print_Titles" localSheetId="1">'Celková ponuka'!$10:$12</definedName>
    <definedName name="_xlnm.Print_Titles" localSheetId="0">'Ponuka na 100 m'!$10:$12</definedName>
    <definedName name="_xlnm.Print_Area" localSheetId="1">'Celková ponuka'!$A$1:$V$31</definedName>
    <definedName name="_xlnm.Print_Area" localSheetId="0">'Ponuka na 100 m'!$A$1:$H$31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7" i="1"/>
  <c r="G26" i="1"/>
  <c r="G23" i="1"/>
  <c r="G22" i="1"/>
  <c r="G21" i="1"/>
  <c r="G20" i="1"/>
  <c r="G19" i="1"/>
  <c r="G16" i="1"/>
  <c r="G17" i="1"/>
  <c r="G15" i="1"/>
  <c r="J16" i="1"/>
  <c r="J17" i="1"/>
  <c r="J19" i="1"/>
  <c r="J20" i="1"/>
  <c r="J21" i="1"/>
  <c r="J22" i="1"/>
  <c r="J23" i="1"/>
  <c r="J26" i="1"/>
  <c r="J27" i="1"/>
  <c r="J29" i="1"/>
  <c r="J30" i="1"/>
  <c r="J15" i="1"/>
  <c r="G29" i="2"/>
  <c r="G30" i="2"/>
  <c r="G27" i="2"/>
  <c r="G26" i="2"/>
  <c r="G23" i="2"/>
  <c r="G22" i="2"/>
  <c r="G21" i="2"/>
  <c r="G20" i="2"/>
  <c r="G19" i="2"/>
  <c r="G17" i="2"/>
  <c r="G16" i="2"/>
  <c r="G15" i="2"/>
  <c r="G31" i="1" l="1"/>
  <c r="G31" i="2"/>
</calcChain>
</file>

<file path=xl/sharedStrings.xml><?xml version="1.0" encoding="utf-8"?>
<sst xmlns="http://schemas.openxmlformats.org/spreadsheetml/2006/main" count="176" uniqueCount="80">
  <si>
    <t>Objekt:   štandard na šírku</t>
  </si>
  <si>
    <t xml:space="preserve">Zhotoviteľ:   </t>
  </si>
  <si>
    <t>Dátum:   8. 8. 2022</t>
  </si>
  <si>
    <t>Č.</t>
  </si>
  <si>
    <t>Kód položky</t>
  </si>
  <si>
    <t>Popis</t>
  </si>
  <si>
    <t>MJ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</si>
  <si>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</si>
  <si>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</si>
  <si>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</si>
  <si>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</si>
  <si>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</si>
  <si>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</si>
  <si>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</si>
  <si>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</si>
  <si>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</si>
  <si>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</si>
  <si>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</si>
  <si>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</si>
  <si>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</si>
  <si>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</si>
  <si>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</si>
  <si>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</si>
  <si>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</si>
  <si>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</si>
  <si>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</si>
  <si>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</si>
  <si>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</si>
  <si>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</si>
  <si>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</si>
  <si>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</si>
  <si>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</si>
  <si>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</si>
  <si>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</si>
  <si>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</si>
  <si>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</si>
  <si>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</si>
  <si>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</si>
  <si>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</si>
  <si>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</si>
  <si>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</si>
  <si>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</si>
  <si>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</si>
  <si>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</si>
  <si>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</si>
  <si>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</si>
  <si>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</si>
  <si>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</si>
  <si>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</si>
  <si>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</si>
  <si>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</si>
  <si>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</si>
  <si>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</si>
  <si>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</si>
  <si>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</si>
  <si>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</si>
  <si>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JPRL</t>
  </si>
  <si>
    <t>SA</t>
  </si>
  <si>
    <t>VZOR</t>
  </si>
  <si>
    <t>Dĺžka v m</t>
  </si>
  <si>
    <t>Množstvo celkom na  100 m</t>
  </si>
  <si>
    <t>Na 100 m</t>
  </si>
  <si>
    <t>442 30</t>
  </si>
  <si>
    <t>450B</t>
  </si>
  <si>
    <t>585 2</t>
  </si>
  <si>
    <t>593b1</t>
  </si>
  <si>
    <t>274.2</t>
  </si>
  <si>
    <t>640.2</t>
  </si>
  <si>
    <t>646.3</t>
  </si>
  <si>
    <t>550.1</t>
  </si>
  <si>
    <t>375.4</t>
  </si>
  <si>
    <t>Stavba:   Oplocovanie</t>
  </si>
  <si>
    <t>Objednávateľ:   LESY SR, š.p., OZ Karpaty</t>
  </si>
  <si>
    <t>Ponuku  predložil:</t>
  </si>
  <si>
    <t>Dňa:</t>
  </si>
  <si>
    <t>Vypísať</t>
  </si>
  <si>
    <t>Ponuka na 100 m</t>
  </si>
  <si>
    <t>PONUKA NA 2 700 m</t>
  </si>
  <si>
    <r>
      <t>Miesto:</t>
    </r>
    <r>
      <rPr>
        <b/>
        <sz val="14"/>
        <rFont val="Arial CE"/>
        <charset val="238"/>
      </rPr>
      <t xml:space="preserve">  LS Pezinok</t>
    </r>
  </si>
  <si>
    <t>Spracoval:   Ing. Sloboda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</si>
</sst>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3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b/>
      <sz val="8"/>
      <name val="MS Sans Serif"/>
      <charset val="238"/>
    </font>
    <font>
      <b/>
      <sz val="8"/>
      <color rgb="FFFF0000"/>
      <name val="MS Sans Serif"/>
      <charset val="238"/>
    </font>
    <font>
      <b/>
      <sz val="8"/>
      <name val="Arial CE"/>
      <charset val="238"/>
    </font>
    <font>
      <b/>
      <i/>
      <sz val="8"/>
      <color indexed="12"/>
      <name val="Arial CE"/>
      <charset val="238"/>
    </font>
    <font>
      <b/>
      <i/>
      <sz val="7"/>
      <name val="Arial CE"/>
      <charset val="238"/>
    </font>
    <font>
      <b/>
      <sz val="16"/>
      <name val="MS Sans Serif"/>
      <charset val="238"/>
    </font>
    <font>
      <b/>
      <sz val="12"/>
      <name val="MS Sans Serif"/>
      <charset val="238"/>
    </font>
    <font>
      <b/>
      <sz val="11"/>
      <color rgb="FFFF000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75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wrapText="1"/>
      <protection locked="0"/>
    </xf>
    <xf numFmtId="0" fontId="0" fillId="0" borderId="0" xfId="0" applyAlignment="1" applyProtection="1">
      <alignment horizontal="left" vertical="top"/>
    </xf>
    <xf numFmtId="37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164" fontId="7" fillId="2" borderId="0" xfId="0" applyNumberFormat="1" applyFont="1" applyFill="1" applyAlignment="1" applyProtection="1">
      <alignment horizontal="right"/>
    </xf>
    <xf numFmtId="0" fontId="0" fillId="3" borderId="2" xfId="0" applyFill="1" applyBorder="1" applyAlignment="1" applyProtection="1">
      <alignment horizontal="center" vertical="center"/>
    </xf>
    <xf numFmtId="37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wrapText="1"/>
    </xf>
    <xf numFmtId="164" fontId="8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</xf>
    <xf numFmtId="164" fontId="9" fillId="2" borderId="1" xfId="0" applyNumberFormat="1" applyFont="1" applyFill="1" applyBorder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center"/>
    </xf>
    <xf numFmtId="37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wrapText="1"/>
    </xf>
    <xf numFmtId="164" fontId="11" fillId="2" borderId="0" xfId="0" applyNumberFormat="1" applyFont="1" applyFill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4" fontId="14" fillId="2" borderId="1" xfId="0" applyNumberFormat="1" applyFont="1" applyFill="1" applyBorder="1" applyAlignment="1" applyProtection="1">
      <alignment horizontal="right"/>
    </xf>
    <xf numFmtId="164" fontId="15" fillId="2" borderId="1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center" vertical="center" wrapText="1"/>
    </xf>
    <xf numFmtId="164" fontId="11" fillId="2" borderId="0" xfId="0" applyNumberFormat="1" applyFont="1" applyFill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left" vertical="top" shrinkToFit="1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wrapText="1"/>
      <protection locked="0"/>
    </xf>
    <xf numFmtId="164" fontId="8" fillId="4" borderId="6" xfId="0" applyNumberFormat="1" applyFont="1" applyFill="1" applyBorder="1" applyAlignment="1" applyProtection="1"/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  <xf numFmtId="164" fontId="19" fillId="2" borderId="0" xfId="0" applyNumberFormat="1" applyFont="1" applyFill="1" applyAlignment="1" applyProtection="1">
      <alignment horizontal="center" vertical="center"/>
    </xf>
    <xf numFmtId="37" fontId="0" fillId="0" borderId="0" xfId="0" applyNumberFormat="1" applyAlignment="1" applyProtection="1">
      <alignment horizontal="center" vertical="top"/>
    </xf>
    <xf numFmtId="0" fontId="21" fillId="0" borderId="0" xfId="0" applyFont="1" applyAlignment="1" applyProtection="1">
      <alignment horizontal="left"/>
    </xf>
    <xf numFmtId="164" fontId="22" fillId="2" borderId="0" xfId="0" applyNumberFormat="1" applyFont="1" applyFill="1" applyAlignment="1" applyProtection="1">
      <alignment horizontal="center" vertical="center"/>
    </xf>
    <xf numFmtId="37" fontId="11" fillId="2" borderId="0" xfId="0" applyNumberFormat="1" applyFont="1" applyFill="1" applyAlignment="1" applyProtection="1">
      <alignment horizontal="center"/>
    </xf>
    <xf numFmtId="164" fontId="11" fillId="4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top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10" zoomScale="93" zoomScaleNormal="93" zoomScaleSheetLayoutView="77" workbookViewId="0">
      <selection activeCell="F15" sqref="F15"/>
    </sheetView>
  </sheetViews>
  <sheetFormatPr defaultColWidth="10.5" defaultRowHeight="12" customHeight="1"/>
  <cols>
    <col min="1" max="1" width="4" style="9" customWidth="1"/>
    <col min="2" max="2" width="20.3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16384" width="10.5" style="1"/>
  </cols>
  <sheetData>
    <row r="1" spans="1:9" ht="27.75" customHeight="1">
      <c r="A1" s="67" t="s">
        <v>76</v>
      </c>
      <c r="B1" s="68"/>
      <c r="C1" s="68"/>
      <c r="D1" s="68"/>
      <c r="E1" s="68"/>
      <c r="F1" s="68"/>
      <c r="G1" s="68"/>
      <c r="H1" s="68"/>
    </row>
    <row r="2" spans="1:9" ht="12.75" customHeight="1">
      <c r="A2" s="2" t="s">
        <v>71</v>
      </c>
      <c r="B2" s="3"/>
      <c r="C2" s="3"/>
      <c r="D2" s="3"/>
      <c r="E2" s="3"/>
      <c r="F2" s="3"/>
      <c r="G2" s="3"/>
      <c r="H2" s="3"/>
    </row>
    <row r="3" spans="1:9" ht="12.75" customHeight="1">
      <c r="A3" s="2" t="s">
        <v>0</v>
      </c>
      <c r="B3" s="3"/>
      <c r="C3" s="3"/>
      <c r="D3" s="3"/>
      <c r="E3" s="3"/>
      <c r="F3" s="3"/>
      <c r="G3" s="3"/>
      <c r="H3" s="3"/>
    </row>
    <row r="4" spans="1:9" ht="13.5" customHeight="1">
      <c r="A4" s="4"/>
      <c r="B4" s="2"/>
      <c r="C4" s="4"/>
      <c r="D4" s="5"/>
      <c r="E4" s="5"/>
      <c r="F4" s="5"/>
      <c r="G4" s="5"/>
      <c r="H4" s="5"/>
    </row>
    <row r="5" spans="1:9" ht="6.75" customHeight="1">
      <c r="A5" s="6"/>
      <c r="B5" s="7"/>
      <c r="C5" s="7"/>
      <c r="D5" s="7"/>
      <c r="E5" s="8"/>
      <c r="F5" s="8"/>
      <c r="G5" s="8"/>
      <c r="H5" s="8"/>
    </row>
    <row r="6" spans="1:9" ht="12.75" customHeight="1">
      <c r="A6" s="63" t="s">
        <v>72</v>
      </c>
      <c r="B6" s="3"/>
      <c r="C6" s="3"/>
      <c r="D6" s="3"/>
      <c r="E6" s="3"/>
      <c r="F6" s="3"/>
      <c r="G6" s="3"/>
      <c r="H6" s="3"/>
      <c r="I6" s="18"/>
    </row>
    <row r="7" spans="1:9" ht="13.5" customHeight="1">
      <c r="A7" s="12" t="s">
        <v>1</v>
      </c>
      <c r="B7" s="12"/>
      <c r="C7" s="12"/>
      <c r="D7" s="12"/>
      <c r="E7" s="12" t="s">
        <v>79</v>
      </c>
      <c r="F7" s="12"/>
      <c r="G7" s="12"/>
      <c r="H7" s="12"/>
      <c r="I7" s="18"/>
    </row>
    <row r="8" spans="1:9" ht="13.5" customHeight="1">
      <c r="A8" s="69" t="s">
        <v>78</v>
      </c>
      <c r="B8" s="70"/>
      <c r="C8" s="70"/>
      <c r="D8" s="13"/>
      <c r="E8" s="12" t="s">
        <v>2</v>
      </c>
      <c r="F8" s="14"/>
      <c r="G8" s="14"/>
      <c r="H8" s="14"/>
      <c r="I8" s="18"/>
    </row>
    <row r="9" spans="1:9" ht="6.75" customHeight="1">
      <c r="A9" s="15"/>
      <c r="B9" s="15"/>
      <c r="C9" s="15"/>
      <c r="D9" s="15"/>
      <c r="E9" s="15"/>
      <c r="F9" s="15"/>
      <c r="G9" s="15"/>
      <c r="H9" s="15"/>
      <c r="I9" s="18"/>
    </row>
    <row r="10" spans="1:9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60</v>
      </c>
      <c r="F10" s="16" t="s">
        <v>7</v>
      </c>
      <c r="G10" s="16" t="s">
        <v>8</v>
      </c>
      <c r="H10" s="16" t="s">
        <v>9</v>
      </c>
      <c r="I10" s="18"/>
    </row>
    <row r="11" spans="1:9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8"/>
    </row>
    <row r="12" spans="1:9" ht="3" customHeight="1">
      <c r="A12" s="15"/>
      <c r="B12" s="15"/>
      <c r="C12" s="15"/>
      <c r="D12" s="15"/>
      <c r="E12" s="15"/>
      <c r="F12" s="15"/>
      <c r="G12" s="15"/>
      <c r="H12" s="15"/>
      <c r="I12" s="18"/>
    </row>
    <row r="13" spans="1:9" ht="30.75" customHeight="1">
      <c r="A13" s="19"/>
      <c r="B13" s="20" t="s">
        <v>18</v>
      </c>
      <c r="C13" s="20" t="s">
        <v>19</v>
      </c>
      <c r="D13" s="20"/>
      <c r="E13" s="21"/>
      <c r="F13" s="21"/>
      <c r="G13" s="21"/>
      <c r="H13" s="21"/>
      <c r="I13" s="18"/>
    </row>
    <row r="14" spans="1:9" ht="28.5" customHeight="1">
      <c r="A14" s="23"/>
      <c r="B14" s="24" t="s">
        <v>10</v>
      </c>
      <c r="C14" s="24" t="s">
        <v>20</v>
      </c>
      <c r="D14" s="24"/>
      <c r="E14" s="25" t="s">
        <v>61</v>
      </c>
      <c r="F14" s="58" t="s">
        <v>75</v>
      </c>
      <c r="G14" s="25"/>
      <c r="H14" s="25"/>
      <c r="I14" s="18"/>
    </row>
    <row r="15" spans="1:9" ht="13.5" customHeight="1">
      <c r="A15" s="26">
        <v>1</v>
      </c>
      <c r="B15" s="27" t="s">
        <v>21</v>
      </c>
      <c r="C15" s="27" t="s">
        <v>22</v>
      </c>
      <c r="D15" s="27" t="s">
        <v>23</v>
      </c>
      <c r="E15" s="44">
        <v>1</v>
      </c>
      <c r="F15" s="59"/>
      <c r="G15" s="28">
        <f>E15*F15</f>
        <v>0</v>
      </c>
      <c r="H15" s="28">
        <v>0</v>
      </c>
      <c r="I15" s="18"/>
    </row>
    <row r="16" spans="1:9" ht="13.5" customHeight="1">
      <c r="A16" s="26">
        <v>2</v>
      </c>
      <c r="B16" s="27" t="s">
        <v>24</v>
      </c>
      <c r="C16" s="27" t="s">
        <v>25</v>
      </c>
      <c r="D16" s="27" t="s">
        <v>26</v>
      </c>
      <c r="E16" s="44">
        <v>2.5</v>
      </c>
      <c r="F16" s="59"/>
      <c r="G16" s="28">
        <f t="shared" ref="G16" si="0">E16*F16</f>
        <v>0</v>
      </c>
      <c r="H16" s="28">
        <v>0</v>
      </c>
      <c r="I16" s="18"/>
    </row>
    <row r="17" spans="1:9" ht="13.5" customHeight="1">
      <c r="A17" s="26">
        <v>3</v>
      </c>
      <c r="B17" s="27" t="s">
        <v>27</v>
      </c>
      <c r="C17" s="27" t="s">
        <v>28</v>
      </c>
      <c r="D17" s="27" t="s">
        <v>26</v>
      </c>
      <c r="E17" s="44">
        <v>6</v>
      </c>
      <c r="F17" s="59"/>
      <c r="G17" s="28">
        <f>E17*F17</f>
        <v>0</v>
      </c>
      <c r="H17" s="28">
        <v>0</v>
      </c>
      <c r="I17" s="18"/>
    </row>
    <row r="18" spans="1:9" ht="16.5" customHeight="1">
      <c r="A18" s="23"/>
      <c r="B18" s="24" t="s">
        <v>12</v>
      </c>
      <c r="C18" s="24" t="s">
        <v>29</v>
      </c>
      <c r="D18" s="24"/>
      <c r="E18" s="25"/>
      <c r="F18" s="25"/>
      <c r="G18" s="25"/>
      <c r="H18" s="25"/>
      <c r="I18" s="18"/>
    </row>
    <row r="19" spans="1:9" ht="24" customHeight="1">
      <c r="A19" s="26">
        <v>4</v>
      </c>
      <c r="B19" s="27" t="s">
        <v>30</v>
      </c>
      <c r="C19" s="27" t="s">
        <v>31</v>
      </c>
      <c r="D19" s="27" t="s">
        <v>32</v>
      </c>
      <c r="E19" s="44">
        <v>28</v>
      </c>
      <c r="F19" s="59"/>
      <c r="G19" s="28">
        <f t="shared" ref="G19:G23" si="1">E19*F19</f>
        <v>0</v>
      </c>
      <c r="H19" s="28">
        <v>0</v>
      </c>
      <c r="I19" s="18"/>
    </row>
    <row r="20" spans="1:9" ht="13.5" customHeight="1">
      <c r="A20" s="29">
        <v>5</v>
      </c>
      <c r="B20" s="30" t="s">
        <v>33</v>
      </c>
      <c r="C20" s="30" t="s">
        <v>34</v>
      </c>
      <c r="D20" s="30" t="s">
        <v>32</v>
      </c>
      <c r="E20" s="45">
        <v>28</v>
      </c>
      <c r="F20" s="60"/>
      <c r="G20" s="31">
        <f t="shared" si="1"/>
        <v>0</v>
      </c>
      <c r="H20" s="31">
        <v>18.2</v>
      </c>
      <c r="I20" s="18"/>
    </row>
    <row r="21" spans="1:9" ht="24" customHeight="1">
      <c r="A21" s="26">
        <v>6</v>
      </c>
      <c r="B21" s="27" t="s">
        <v>35</v>
      </c>
      <c r="C21" s="27" t="s">
        <v>36</v>
      </c>
      <c r="D21" s="27" t="s">
        <v>32</v>
      </c>
      <c r="E21" s="44">
        <v>8</v>
      </c>
      <c r="F21" s="59"/>
      <c r="G21" s="28">
        <f>E21*F21</f>
        <v>0</v>
      </c>
      <c r="H21" s="28">
        <v>0</v>
      </c>
      <c r="I21" s="18"/>
    </row>
    <row r="22" spans="1:9" ht="13.5" customHeight="1">
      <c r="A22" s="29">
        <v>7</v>
      </c>
      <c r="B22" s="30" t="s">
        <v>37</v>
      </c>
      <c r="C22" s="30" t="s">
        <v>38</v>
      </c>
      <c r="D22" s="30" t="s">
        <v>32</v>
      </c>
      <c r="E22" s="45">
        <v>8</v>
      </c>
      <c r="F22" s="60"/>
      <c r="G22" s="31">
        <f t="shared" si="1"/>
        <v>0</v>
      </c>
      <c r="H22" s="31">
        <v>2.6</v>
      </c>
      <c r="I22" s="18"/>
    </row>
    <row r="23" spans="1:9" ht="24" customHeight="1">
      <c r="A23" s="26">
        <v>8</v>
      </c>
      <c r="B23" s="27" t="s">
        <v>39</v>
      </c>
      <c r="C23" s="27" t="s">
        <v>40</v>
      </c>
      <c r="D23" s="27" t="s">
        <v>32</v>
      </c>
      <c r="E23" s="44">
        <v>2</v>
      </c>
      <c r="F23" s="59"/>
      <c r="G23" s="28">
        <f t="shared" si="1"/>
        <v>0</v>
      </c>
      <c r="H23" s="28">
        <v>0</v>
      </c>
      <c r="I23" s="18"/>
    </row>
    <row r="24" spans="1:9" ht="14.25" customHeight="1">
      <c r="A24" s="19"/>
      <c r="B24" s="20" t="s">
        <v>41</v>
      </c>
      <c r="C24" s="20" t="s">
        <v>42</v>
      </c>
      <c r="D24" s="20"/>
      <c r="E24" s="21"/>
      <c r="F24" s="21"/>
      <c r="G24" s="21"/>
      <c r="H24" s="21"/>
      <c r="I24" s="18"/>
    </row>
    <row r="25" spans="1:9" ht="14.25" customHeight="1">
      <c r="A25" s="23"/>
      <c r="B25" s="24" t="s">
        <v>43</v>
      </c>
      <c r="C25" s="24" t="s">
        <v>44</v>
      </c>
      <c r="D25" s="24"/>
      <c r="E25" s="25"/>
      <c r="F25" s="25"/>
      <c r="G25" s="25"/>
      <c r="H25" s="25"/>
      <c r="I25" s="18"/>
    </row>
    <row r="26" spans="1:9" ht="24" customHeight="1">
      <c r="A26" s="26">
        <v>9</v>
      </c>
      <c r="B26" s="27" t="s">
        <v>45</v>
      </c>
      <c r="C26" s="27" t="s">
        <v>46</v>
      </c>
      <c r="D26" s="27" t="s">
        <v>47</v>
      </c>
      <c r="E26" s="44">
        <v>100</v>
      </c>
      <c r="F26" s="59"/>
      <c r="G26" s="28">
        <f t="shared" ref="G26:G27" si="2">E26*F26</f>
        <v>0</v>
      </c>
      <c r="H26" s="28">
        <v>0.48199999999999998</v>
      </c>
      <c r="I26" s="18"/>
    </row>
    <row r="27" spans="1:9" ht="45" customHeight="1">
      <c r="A27" s="29">
        <v>10</v>
      </c>
      <c r="B27" s="30" t="s">
        <v>48</v>
      </c>
      <c r="C27" s="30" t="s">
        <v>49</v>
      </c>
      <c r="D27" s="30" t="s">
        <v>47</v>
      </c>
      <c r="E27" s="45">
        <v>100</v>
      </c>
      <c r="F27" s="60"/>
      <c r="G27" s="31">
        <f t="shared" si="2"/>
        <v>0</v>
      </c>
      <c r="H27" s="31">
        <v>2.375</v>
      </c>
      <c r="I27" s="18"/>
    </row>
    <row r="28" spans="1:9" ht="43.5" customHeight="1">
      <c r="A28" s="32"/>
      <c r="B28" s="33"/>
      <c r="C28" s="33" t="s">
        <v>50</v>
      </c>
      <c r="D28" s="33"/>
      <c r="E28" s="46"/>
      <c r="F28" s="34"/>
      <c r="G28" s="34"/>
      <c r="H28" s="34"/>
      <c r="I28" s="18"/>
    </row>
    <row r="29" spans="1:9" ht="13.5" customHeight="1">
      <c r="A29" s="29">
        <v>11</v>
      </c>
      <c r="B29" s="30" t="s">
        <v>51</v>
      </c>
      <c r="C29" s="30" t="s">
        <v>52</v>
      </c>
      <c r="D29" s="30" t="s">
        <v>23</v>
      </c>
      <c r="E29" s="45">
        <v>1</v>
      </c>
      <c r="F29" s="60"/>
      <c r="G29" s="31">
        <f>E29*F29</f>
        <v>0</v>
      </c>
      <c r="H29" s="31">
        <v>1E-3</v>
      </c>
      <c r="I29" s="18"/>
    </row>
    <row r="30" spans="1:9" ht="13.5" customHeight="1">
      <c r="A30" s="29">
        <v>12</v>
      </c>
      <c r="B30" s="30" t="s">
        <v>53</v>
      </c>
      <c r="C30" s="30" t="s">
        <v>54</v>
      </c>
      <c r="D30" s="30" t="s">
        <v>23</v>
      </c>
      <c r="E30" s="45">
        <v>1</v>
      </c>
      <c r="F30" s="60"/>
      <c r="G30" s="31">
        <f t="shared" ref="G30" si="3">E30*F30</f>
        <v>0</v>
      </c>
      <c r="H30" s="31">
        <v>1.2999999999999999E-2</v>
      </c>
      <c r="I30" s="18"/>
    </row>
    <row r="31" spans="1:9" ht="44.25" customHeight="1">
      <c r="A31" s="35"/>
      <c r="B31" s="36"/>
      <c r="C31" s="47" t="s">
        <v>55</v>
      </c>
      <c r="D31" s="47"/>
      <c r="E31" s="48"/>
      <c r="F31" s="48"/>
      <c r="G31" s="61">
        <f>G15+G16+G17+G19+G20+G21+G22+G23+G26+G27+G29+G30</f>
        <v>0</v>
      </c>
      <c r="H31" s="48"/>
      <c r="I31" s="18"/>
    </row>
    <row r="32" spans="1:9" ht="16.5" customHeight="1">
      <c r="A32" s="65" t="s">
        <v>73</v>
      </c>
      <c r="B32" s="65"/>
      <c r="C32" s="57"/>
      <c r="D32" s="36"/>
      <c r="E32" s="37" t="s">
        <v>74</v>
      </c>
      <c r="F32" s="66"/>
      <c r="G32" s="66"/>
      <c r="H32" s="37"/>
      <c r="I32" s="18"/>
    </row>
    <row r="33" spans="1:9" ht="12" customHeight="1">
      <c r="A33" s="62"/>
      <c r="B33" s="41"/>
      <c r="C33" s="41"/>
      <c r="D33" s="41"/>
      <c r="E33" s="42"/>
      <c r="F33" s="42"/>
      <c r="G33" s="42"/>
      <c r="H33" s="42"/>
      <c r="I33" s="18"/>
    </row>
    <row r="34" spans="1:9" ht="12" customHeight="1">
      <c r="A34" s="62"/>
      <c r="B34" s="41"/>
      <c r="C34" s="41"/>
      <c r="D34" s="41"/>
      <c r="E34" s="42"/>
      <c r="F34" s="42"/>
      <c r="G34" s="42"/>
      <c r="H34" s="42"/>
      <c r="I34" s="18"/>
    </row>
    <row r="35" spans="1:9" ht="12" customHeight="1">
      <c r="A35" s="62"/>
      <c r="B35" s="41"/>
      <c r="C35" s="41"/>
      <c r="D35" s="41"/>
      <c r="E35" s="42"/>
      <c r="F35" s="42"/>
      <c r="G35" s="42"/>
      <c r="H35" s="42"/>
      <c r="I35" s="18"/>
    </row>
    <row r="36" spans="1:9" ht="12" customHeight="1">
      <c r="A36" s="62"/>
      <c r="B36" s="41"/>
      <c r="C36" s="41"/>
      <c r="D36" s="41"/>
      <c r="E36" s="42"/>
      <c r="F36" s="42"/>
      <c r="G36" s="42"/>
      <c r="H36" s="42"/>
      <c r="I36" s="18"/>
    </row>
    <row r="37" spans="1:9" ht="12" customHeight="1">
      <c r="A37" s="62"/>
      <c r="B37" s="41"/>
      <c r="C37" s="41"/>
      <c r="D37" s="41"/>
      <c r="E37" s="42"/>
      <c r="F37" s="42"/>
      <c r="G37" s="42"/>
      <c r="H37" s="42"/>
      <c r="I37" s="18"/>
    </row>
    <row r="38" spans="1:9" ht="12" customHeight="1">
      <c r="A38" s="62"/>
      <c r="B38" s="41"/>
      <c r="C38" s="41"/>
      <c r="D38" s="41"/>
      <c r="E38" s="42"/>
      <c r="F38" s="42"/>
      <c r="G38" s="42"/>
      <c r="H38" s="42"/>
      <c r="I38" s="18"/>
    </row>
    <row r="39" spans="1:9" ht="12" customHeight="1">
      <c r="A39" s="62"/>
      <c r="B39" s="41"/>
      <c r="C39" s="41"/>
      <c r="D39" s="41"/>
      <c r="E39" s="42"/>
      <c r="F39" s="42"/>
      <c r="G39" s="42"/>
      <c r="H39" s="42"/>
      <c r="I39" s="18"/>
    </row>
    <row r="40" spans="1:9" ht="12" customHeight="1">
      <c r="A40" s="62"/>
      <c r="B40" s="41"/>
      <c r="C40" s="41"/>
      <c r="D40" s="41"/>
      <c r="E40" s="42"/>
      <c r="F40" s="42"/>
      <c r="G40" s="42"/>
      <c r="H40" s="42"/>
      <c r="I40" s="18"/>
    </row>
    <row r="41" spans="1:9" ht="12" customHeight="1">
      <c r="B41" s="41"/>
      <c r="C41" s="41"/>
      <c r="D41" s="41"/>
      <c r="E41" s="42"/>
      <c r="F41" s="42"/>
      <c r="G41" s="42"/>
      <c r="H41" s="42"/>
    </row>
  </sheetData>
  <sheetProtection algorithmName="SHA-512" hashValue="h/j9WMX2p1zzr7Axe7foXOcnDGfh8sQbJzOGii7FUDqHcqzwDqh0/Dd48WoaLHxIrKCVvZ2ecMo9J3N4R/Pp3A==" saltValue="zPxXaoy1/IINxzjxJ0h8Tg==" spinCount="100000" sheet="1" objects="1" scenarios="1"/>
  <mergeCells count="4">
    <mergeCell ref="A32:B32"/>
    <mergeCell ref="F32:G32"/>
    <mergeCell ref="A1:H1"/>
    <mergeCell ref="A8:C8"/>
  </mergeCells>
  <printOptions horizontalCentered="1" verticalCentered="1"/>
  <pageMargins left="0" right="0" top="0" bottom="0" header="0" footer="0"/>
  <pageSetup paperSize="9" scale="64" fitToHeight="100" orientation="landscape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tabSelected="1" zoomScale="86" zoomScaleNormal="86" zoomScaleSheetLayoutView="77" workbookViewId="0">
      <selection activeCell="C3" sqref="C3"/>
    </sheetView>
  </sheetViews>
  <sheetFormatPr defaultColWidth="10.5" defaultRowHeight="12" customHeight="1"/>
  <cols>
    <col min="1" max="1" width="4" style="9" customWidth="1"/>
    <col min="2" max="2" width="16.3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22" width="9.6640625" style="1" customWidth="1"/>
    <col min="23" max="16384" width="10.5" style="1"/>
  </cols>
  <sheetData>
    <row r="1" spans="1:22" ht="27.75" customHeight="1">
      <c r="A1" s="67" t="s">
        <v>77</v>
      </c>
      <c r="B1" s="68"/>
      <c r="C1" s="68"/>
      <c r="D1" s="68"/>
      <c r="E1" s="68"/>
      <c r="F1" s="68"/>
      <c r="G1" s="68"/>
      <c r="H1" s="68"/>
      <c r="I1" s="39"/>
      <c r="J1" s="39"/>
    </row>
    <row r="2" spans="1:22" ht="12.75" customHeight="1">
      <c r="A2" s="2" t="s">
        <v>71</v>
      </c>
      <c r="B2" s="3"/>
      <c r="C2" s="3"/>
      <c r="D2" s="3"/>
      <c r="E2" s="3"/>
      <c r="F2" s="3"/>
      <c r="G2" s="3"/>
      <c r="H2" s="3"/>
      <c r="I2" s="39"/>
      <c r="J2" s="39"/>
    </row>
    <row r="3" spans="1:22" ht="12.75" customHeight="1">
      <c r="A3" s="2" t="s">
        <v>0</v>
      </c>
      <c r="B3" s="3"/>
      <c r="C3" s="3"/>
      <c r="D3" s="3"/>
      <c r="E3" s="3"/>
      <c r="F3" s="3"/>
      <c r="G3" s="3"/>
      <c r="H3" s="3"/>
      <c r="I3" s="39"/>
      <c r="J3" s="39"/>
    </row>
    <row r="4" spans="1:22" ht="13.5" customHeight="1">
      <c r="A4" s="4"/>
      <c r="B4" s="2"/>
      <c r="C4" s="4"/>
      <c r="D4" s="5"/>
      <c r="E4" s="5"/>
      <c r="F4" s="5"/>
      <c r="G4" s="5"/>
      <c r="H4" s="5"/>
      <c r="I4" s="39"/>
      <c r="J4" s="39"/>
    </row>
    <row r="5" spans="1:22" ht="6.75" customHeight="1">
      <c r="A5" s="6"/>
      <c r="B5" s="7"/>
      <c r="C5" s="7"/>
      <c r="D5" s="7"/>
      <c r="E5" s="8"/>
      <c r="F5" s="8"/>
      <c r="G5" s="8"/>
      <c r="H5" s="8"/>
      <c r="I5" s="39"/>
      <c r="J5" s="39"/>
    </row>
    <row r="6" spans="1:22" ht="12.75" customHeight="1">
      <c r="A6" s="63" t="s">
        <v>72</v>
      </c>
      <c r="B6" s="3"/>
      <c r="C6" s="3"/>
      <c r="D6" s="3"/>
      <c r="E6" s="3"/>
      <c r="F6" s="3"/>
      <c r="G6" s="3"/>
      <c r="H6" s="3"/>
      <c r="I6" s="39"/>
      <c r="J6" s="39"/>
    </row>
    <row r="7" spans="1:22" ht="13.5" customHeight="1">
      <c r="A7" s="12" t="s">
        <v>1</v>
      </c>
      <c r="B7" s="12"/>
      <c r="C7" s="12"/>
      <c r="D7" s="12"/>
      <c r="E7" s="12" t="s">
        <v>79</v>
      </c>
      <c r="F7" s="12"/>
      <c r="G7" s="12"/>
      <c r="H7" s="12"/>
      <c r="I7" s="39"/>
      <c r="J7" s="39"/>
      <c r="K7" s="71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3.5" customHeight="1">
      <c r="A8" s="69" t="s">
        <v>78</v>
      </c>
      <c r="B8" s="70"/>
      <c r="C8" s="70"/>
      <c r="D8" s="13"/>
      <c r="E8" s="12" t="s">
        <v>2</v>
      </c>
      <c r="F8" s="14"/>
      <c r="G8" s="14"/>
      <c r="H8" s="14"/>
      <c r="I8" s="39"/>
      <c r="J8" s="39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6.75" customHeight="1">
      <c r="A9" s="15"/>
      <c r="B9" s="15"/>
      <c r="C9" s="15"/>
      <c r="D9" s="15"/>
      <c r="E9" s="15"/>
      <c r="F9" s="15"/>
      <c r="G9" s="15"/>
      <c r="H9" s="15"/>
      <c r="I9" s="39"/>
      <c r="J9" s="39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60</v>
      </c>
      <c r="F10" s="16" t="s">
        <v>7</v>
      </c>
      <c r="G10" s="16" t="s">
        <v>8</v>
      </c>
      <c r="H10" s="16" t="s">
        <v>9</v>
      </c>
      <c r="I10" s="18"/>
      <c r="J10" s="22" t="s">
        <v>57</v>
      </c>
      <c r="K10" s="49" t="s">
        <v>58</v>
      </c>
      <c r="L10" s="50" t="s">
        <v>56</v>
      </c>
      <c r="M10" s="50" t="s">
        <v>56</v>
      </c>
      <c r="N10" s="50" t="s">
        <v>56</v>
      </c>
      <c r="O10" s="50" t="s">
        <v>56</v>
      </c>
      <c r="P10" s="50" t="s">
        <v>56</v>
      </c>
      <c r="Q10" s="50" t="s">
        <v>56</v>
      </c>
      <c r="R10" s="50" t="s">
        <v>56</v>
      </c>
      <c r="S10" s="50" t="s">
        <v>56</v>
      </c>
      <c r="T10" s="50" t="s">
        <v>56</v>
      </c>
      <c r="U10" s="50" t="s">
        <v>56</v>
      </c>
      <c r="V10" s="50" t="s">
        <v>56</v>
      </c>
    </row>
    <row r="11" spans="1:22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8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3" customHeight="1">
      <c r="A12" s="15"/>
      <c r="B12" s="15"/>
      <c r="C12" s="15"/>
      <c r="D12" s="15"/>
      <c r="E12" s="15"/>
      <c r="F12" s="15"/>
      <c r="G12" s="15"/>
      <c r="H12" s="15"/>
      <c r="I12" s="18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30.75" customHeight="1">
      <c r="A13" s="19"/>
      <c r="B13" s="20" t="s">
        <v>18</v>
      </c>
      <c r="C13" s="20" t="s">
        <v>19</v>
      </c>
      <c r="D13" s="20"/>
      <c r="E13" s="21"/>
      <c r="F13" s="21"/>
      <c r="G13" s="21"/>
      <c r="H13" s="21"/>
      <c r="I13" s="18"/>
      <c r="J13" s="56" t="s">
        <v>56</v>
      </c>
      <c r="K13" s="53" t="s">
        <v>62</v>
      </c>
      <c r="L13" s="53">
        <v>438</v>
      </c>
      <c r="M13" s="53">
        <v>438</v>
      </c>
      <c r="N13" s="53">
        <v>438</v>
      </c>
      <c r="O13" s="53" t="s">
        <v>63</v>
      </c>
      <c r="P13" s="53" t="s">
        <v>64</v>
      </c>
      <c r="Q13" s="53" t="s">
        <v>65</v>
      </c>
      <c r="R13" s="53" t="s">
        <v>66</v>
      </c>
      <c r="S13" s="53" t="s">
        <v>67</v>
      </c>
      <c r="T13" s="53" t="s">
        <v>68</v>
      </c>
      <c r="U13" s="53" t="s">
        <v>69</v>
      </c>
      <c r="V13" s="53" t="s">
        <v>70</v>
      </c>
    </row>
    <row r="14" spans="1:22" ht="28.5" customHeight="1">
      <c r="A14" s="23"/>
      <c r="B14" s="24" t="s">
        <v>10</v>
      </c>
      <c r="C14" s="24" t="s">
        <v>20</v>
      </c>
      <c r="D14" s="24"/>
      <c r="E14" s="25" t="s">
        <v>61</v>
      </c>
      <c r="F14" s="58" t="s">
        <v>75</v>
      </c>
      <c r="G14" s="25"/>
      <c r="H14" s="25"/>
      <c r="I14" s="18"/>
      <c r="J14" s="55" t="s">
        <v>59</v>
      </c>
      <c r="K14" s="53">
        <v>350</v>
      </c>
      <c r="L14" s="53">
        <v>300</v>
      </c>
      <c r="M14" s="53">
        <v>300</v>
      </c>
      <c r="N14" s="53">
        <v>300</v>
      </c>
      <c r="O14" s="53">
        <v>150</v>
      </c>
      <c r="P14" s="53">
        <v>300</v>
      </c>
      <c r="Q14" s="53">
        <v>50</v>
      </c>
      <c r="R14" s="53">
        <v>200</v>
      </c>
      <c r="S14" s="53">
        <v>150</v>
      </c>
      <c r="T14" s="53">
        <v>150</v>
      </c>
      <c r="U14" s="53">
        <v>200</v>
      </c>
      <c r="V14" s="53">
        <v>250</v>
      </c>
    </row>
    <row r="15" spans="1:22" ht="13.5" customHeight="1">
      <c r="A15" s="26">
        <v>1</v>
      </c>
      <c r="B15" s="27" t="s">
        <v>21</v>
      </c>
      <c r="C15" s="27" t="s">
        <v>22</v>
      </c>
      <c r="D15" s="27" t="s">
        <v>23</v>
      </c>
      <c r="E15" s="44">
        <v>27</v>
      </c>
      <c r="F15" s="59"/>
      <c r="G15" s="28">
        <f>F15*E15</f>
        <v>0</v>
      </c>
      <c r="H15" s="28">
        <v>0</v>
      </c>
      <c r="I15" s="18"/>
      <c r="J15" s="22">
        <f>K15+L15+M15+N15+O15+P15+Q15+R15+S15+T15+U15+V15</f>
        <v>27</v>
      </c>
      <c r="K15" s="53">
        <v>3.5</v>
      </c>
      <c r="L15" s="43">
        <v>3</v>
      </c>
      <c r="M15" s="43">
        <v>3</v>
      </c>
      <c r="N15" s="43">
        <v>3</v>
      </c>
      <c r="O15" s="53">
        <v>1.5</v>
      </c>
      <c r="P15" s="43">
        <v>3</v>
      </c>
      <c r="Q15" s="53">
        <v>0.5</v>
      </c>
      <c r="R15" s="53">
        <v>2</v>
      </c>
      <c r="S15" s="53">
        <v>1.5</v>
      </c>
      <c r="T15" s="53">
        <v>1.5</v>
      </c>
      <c r="U15" s="53">
        <v>2</v>
      </c>
      <c r="V15" s="53">
        <v>2.5</v>
      </c>
    </row>
    <row r="16" spans="1:22" ht="13.5" customHeight="1">
      <c r="A16" s="26">
        <v>2</v>
      </c>
      <c r="B16" s="27" t="s">
        <v>24</v>
      </c>
      <c r="C16" s="27" t="s">
        <v>25</v>
      </c>
      <c r="D16" s="27" t="s">
        <v>26</v>
      </c>
      <c r="E16" s="44">
        <v>67.5</v>
      </c>
      <c r="F16" s="59"/>
      <c r="G16" s="28">
        <f t="shared" ref="G16:G23" si="0">F16*E16</f>
        <v>0</v>
      </c>
      <c r="H16" s="28">
        <v>0</v>
      </c>
      <c r="I16" s="18"/>
      <c r="J16" s="56">
        <f t="shared" ref="J16:J30" si="1">K16+L16+M16+N16+O16+P16+Q16+R16+S16+T16+U16+V16</f>
        <v>67.5</v>
      </c>
      <c r="K16" s="53">
        <v>8.75</v>
      </c>
      <c r="L16" s="43">
        <v>7.5</v>
      </c>
      <c r="M16" s="43">
        <v>7.5</v>
      </c>
      <c r="N16" s="43">
        <v>7.5</v>
      </c>
      <c r="O16" s="53">
        <v>3.75</v>
      </c>
      <c r="P16" s="43">
        <v>7.5</v>
      </c>
      <c r="Q16" s="53">
        <v>1.25</v>
      </c>
      <c r="R16" s="53">
        <v>5</v>
      </c>
      <c r="S16" s="53">
        <v>3.75</v>
      </c>
      <c r="T16" s="53">
        <v>3.75</v>
      </c>
      <c r="U16" s="53">
        <v>5</v>
      </c>
      <c r="V16" s="53">
        <v>6.25</v>
      </c>
    </row>
    <row r="17" spans="1:22" ht="13.5" customHeight="1">
      <c r="A17" s="26">
        <v>3</v>
      </c>
      <c r="B17" s="27" t="s">
        <v>27</v>
      </c>
      <c r="C17" s="27" t="s">
        <v>28</v>
      </c>
      <c r="D17" s="27" t="s">
        <v>26</v>
      </c>
      <c r="E17" s="44">
        <v>162</v>
      </c>
      <c r="F17" s="59"/>
      <c r="G17" s="28">
        <f t="shared" si="0"/>
        <v>0</v>
      </c>
      <c r="H17" s="28">
        <v>0</v>
      </c>
      <c r="I17" s="18"/>
      <c r="J17" s="56">
        <f t="shared" si="1"/>
        <v>162</v>
      </c>
      <c r="K17" s="53">
        <v>21</v>
      </c>
      <c r="L17" s="43">
        <v>18</v>
      </c>
      <c r="M17" s="43">
        <v>18</v>
      </c>
      <c r="N17" s="43">
        <v>18</v>
      </c>
      <c r="O17" s="53">
        <v>9</v>
      </c>
      <c r="P17" s="43">
        <v>18</v>
      </c>
      <c r="Q17" s="53">
        <v>3</v>
      </c>
      <c r="R17" s="53">
        <v>12</v>
      </c>
      <c r="S17" s="53">
        <v>9</v>
      </c>
      <c r="T17" s="53">
        <v>9</v>
      </c>
      <c r="U17" s="53">
        <v>12</v>
      </c>
      <c r="V17" s="53">
        <v>15</v>
      </c>
    </row>
    <row r="18" spans="1:22" ht="16.5" customHeight="1">
      <c r="A18" s="23"/>
      <c r="B18" s="24" t="s">
        <v>12</v>
      </c>
      <c r="C18" s="24" t="s">
        <v>29</v>
      </c>
      <c r="D18" s="24"/>
      <c r="E18" s="25"/>
      <c r="F18" s="25"/>
      <c r="G18" s="25"/>
      <c r="H18" s="25"/>
      <c r="I18" s="18"/>
      <c r="J18" s="56"/>
      <c r="K18" s="53"/>
      <c r="L18" s="43"/>
      <c r="M18" s="43"/>
      <c r="N18" s="43"/>
      <c r="O18" s="53"/>
      <c r="P18" s="43"/>
      <c r="Q18" s="53"/>
      <c r="R18" s="53"/>
      <c r="S18" s="53"/>
      <c r="T18" s="53"/>
      <c r="U18" s="53"/>
      <c r="V18" s="53"/>
    </row>
    <row r="19" spans="1:22" ht="24" customHeight="1">
      <c r="A19" s="26">
        <v>4</v>
      </c>
      <c r="B19" s="27" t="s">
        <v>30</v>
      </c>
      <c r="C19" s="27" t="s">
        <v>31</v>
      </c>
      <c r="D19" s="27" t="s">
        <v>32</v>
      </c>
      <c r="E19" s="44">
        <v>756</v>
      </c>
      <c r="F19" s="59"/>
      <c r="G19" s="28">
        <f t="shared" si="0"/>
        <v>0</v>
      </c>
      <c r="H19" s="28">
        <v>0</v>
      </c>
      <c r="I19" s="18"/>
      <c r="J19" s="56">
        <f t="shared" si="1"/>
        <v>756</v>
      </c>
      <c r="K19" s="53">
        <v>98</v>
      </c>
      <c r="L19" s="43">
        <v>84</v>
      </c>
      <c r="M19" s="43">
        <v>84</v>
      </c>
      <c r="N19" s="43">
        <v>84</v>
      </c>
      <c r="O19" s="53">
        <v>42</v>
      </c>
      <c r="P19" s="43">
        <v>84</v>
      </c>
      <c r="Q19" s="53">
        <v>14</v>
      </c>
      <c r="R19" s="53">
        <v>56</v>
      </c>
      <c r="S19" s="53">
        <v>42</v>
      </c>
      <c r="T19" s="53">
        <v>42</v>
      </c>
      <c r="U19" s="53">
        <v>56</v>
      </c>
      <c r="V19" s="53">
        <v>70</v>
      </c>
    </row>
    <row r="20" spans="1:22" ht="13.5" customHeight="1">
      <c r="A20" s="29">
        <v>5</v>
      </c>
      <c r="B20" s="30" t="s">
        <v>33</v>
      </c>
      <c r="C20" s="30" t="s">
        <v>34</v>
      </c>
      <c r="D20" s="30" t="s">
        <v>32</v>
      </c>
      <c r="E20" s="45">
        <v>756</v>
      </c>
      <c r="F20" s="60"/>
      <c r="G20" s="31">
        <f t="shared" si="0"/>
        <v>0</v>
      </c>
      <c r="H20" s="31">
        <v>18.2</v>
      </c>
      <c r="I20" s="18"/>
      <c r="J20" s="56">
        <f t="shared" si="1"/>
        <v>756</v>
      </c>
      <c r="K20" s="53">
        <v>98</v>
      </c>
      <c r="L20" s="43">
        <v>84</v>
      </c>
      <c r="M20" s="43">
        <v>84</v>
      </c>
      <c r="N20" s="43">
        <v>84</v>
      </c>
      <c r="O20" s="53">
        <v>42</v>
      </c>
      <c r="P20" s="43">
        <v>84</v>
      </c>
      <c r="Q20" s="53">
        <v>14</v>
      </c>
      <c r="R20" s="53">
        <v>56</v>
      </c>
      <c r="S20" s="53">
        <v>42</v>
      </c>
      <c r="T20" s="53">
        <v>42</v>
      </c>
      <c r="U20" s="53">
        <v>56</v>
      </c>
      <c r="V20" s="53">
        <v>70</v>
      </c>
    </row>
    <row r="21" spans="1:22" ht="24" customHeight="1">
      <c r="A21" s="26">
        <v>6</v>
      </c>
      <c r="B21" s="27" t="s">
        <v>35</v>
      </c>
      <c r="C21" s="27" t="s">
        <v>36</v>
      </c>
      <c r="D21" s="27" t="s">
        <v>32</v>
      </c>
      <c r="E21" s="44">
        <v>132</v>
      </c>
      <c r="F21" s="59"/>
      <c r="G21" s="28">
        <f t="shared" si="0"/>
        <v>0</v>
      </c>
      <c r="H21" s="28">
        <v>0</v>
      </c>
      <c r="I21" s="18"/>
      <c r="J21" s="56">
        <f t="shared" si="1"/>
        <v>132</v>
      </c>
      <c r="K21" s="53">
        <v>14</v>
      </c>
      <c r="L21" s="43">
        <v>12</v>
      </c>
      <c r="M21" s="43">
        <v>12</v>
      </c>
      <c r="N21" s="43">
        <v>12</v>
      </c>
      <c r="O21" s="53">
        <v>6</v>
      </c>
      <c r="P21" s="43">
        <v>12</v>
      </c>
      <c r="Q21" s="53">
        <v>8</v>
      </c>
      <c r="R21" s="53">
        <v>12</v>
      </c>
      <c r="S21" s="53">
        <v>8</v>
      </c>
      <c r="T21" s="53">
        <v>8</v>
      </c>
      <c r="U21" s="53">
        <v>16</v>
      </c>
      <c r="V21" s="53">
        <v>12</v>
      </c>
    </row>
    <row r="22" spans="1:22" ht="13.5" customHeight="1">
      <c r="A22" s="29">
        <v>7</v>
      </c>
      <c r="B22" s="30" t="s">
        <v>37</v>
      </c>
      <c r="C22" s="30" t="s">
        <v>38</v>
      </c>
      <c r="D22" s="30" t="s">
        <v>32</v>
      </c>
      <c r="E22" s="45">
        <v>128</v>
      </c>
      <c r="F22" s="60"/>
      <c r="G22" s="31">
        <f t="shared" si="0"/>
        <v>0</v>
      </c>
      <c r="H22" s="31">
        <v>2.6</v>
      </c>
      <c r="I22" s="18"/>
      <c r="J22" s="56">
        <f t="shared" si="1"/>
        <v>128</v>
      </c>
      <c r="K22" s="53">
        <v>14</v>
      </c>
      <c r="L22" s="43">
        <v>12</v>
      </c>
      <c r="M22" s="43">
        <v>12</v>
      </c>
      <c r="N22" s="43">
        <v>12</v>
      </c>
      <c r="O22" s="53">
        <v>6</v>
      </c>
      <c r="P22" s="43">
        <v>12</v>
      </c>
      <c r="Q22" s="53">
        <v>8</v>
      </c>
      <c r="R22" s="53">
        <v>12</v>
      </c>
      <c r="S22" s="53">
        <v>8</v>
      </c>
      <c r="T22" s="53">
        <v>8</v>
      </c>
      <c r="U22" s="53">
        <v>12</v>
      </c>
      <c r="V22" s="53">
        <v>12</v>
      </c>
    </row>
    <row r="23" spans="1:22" ht="24" customHeight="1">
      <c r="A23" s="26">
        <v>8</v>
      </c>
      <c r="B23" s="27" t="s">
        <v>39</v>
      </c>
      <c r="C23" s="27" t="s">
        <v>40</v>
      </c>
      <c r="D23" s="27" t="s">
        <v>32</v>
      </c>
      <c r="E23" s="44">
        <v>24</v>
      </c>
      <c r="F23" s="59"/>
      <c r="G23" s="28">
        <f t="shared" si="0"/>
        <v>0</v>
      </c>
      <c r="H23" s="28">
        <v>0</v>
      </c>
      <c r="I23" s="18"/>
      <c r="J23" s="56">
        <f t="shared" si="1"/>
        <v>24</v>
      </c>
      <c r="K23" s="53">
        <v>2</v>
      </c>
      <c r="L23" s="43">
        <v>2</v>
      </c>
      <c r="M23" s="43">
        <v>2</v>
      </c>
      <c r="N23" s="43">
        <v>2</v>
      </c>
      <c r="O23" s="53">
        <v>2</v>
      </c>
      <c r="P23" s="43">
        <v>2</v>
      </c>
      <c r="Q23" s="53">
        <v>2</v>
      </c>
      <c r="R23" s="53">
        <v>2</v>
      </c>
      <c r="S23" s="53">
        <v>2</v>
      </c>
      <c r="T23" s="53">
        <v>2</v>
      </c>
      <c r="U23" s="53">
        <v>2</v>
      </c>
      <c r="V23" s="53">
        <v>2</v>
      </c>
    </row>
    <row r="24" spans="1:22" ht="14.25" customHeight="1">
      <c r="A24" s="19"/>
      <c r="B24" s="20" t="s">
        <v>41</v>
      </c>
      <c r="C24" s="20" t="s">
        <v>42</v>
      </c>
      <c r="D24" s="20"/>
      <c r="E24" s="21"/>
      <c r="F24" s="21"/>
      <c r="G24" s="21"/>
      <c r="H24" s="21"/>
      <c r="I24" s="18"/>
      <c r="J24" s="56"/>
      <c r="K24" s="53"/>
      <c r="L24" s="43"/>
      <c r="M24" s="43"/>
      <c r="N24" s="43"/>
      <c r="O24" s="53"/>
      <c r="P24" s="43"/>
      <c r="Q24" s="53"/>
      <c r="R24" s="53"/>
      <c r="S24" s="53"/>
      <c r="T24" s="53"/>
      <c r="U24" s="53"/>
      <c r="V24" s="53"/>
    </row>
    <row r="25" spans="1:22" ht="14.25" customHeight="1">
      <c r="A25" s="23"/>
      <c r="B25" s="24" t="s">
        <v>43</v>
      </c>
      <c r="C25" s="24" t="s">
        <v>44</v>
      </c>
      <c r="D25" s="24"/>
      <c r="E25" s="25"/>
      <c r="F25" s="25"/>
      <c r="G25" s="25"/>
      <c r="H25" s="25"/>
      <c r="I25" s="18"/>
      <c r="J25" s="56"/>
      <c r="K25" s="53"/>
      <c r="L25" s="43"/>
      <c r="M25" s="43"/>
      <c r="N25" s="43"/>
      <c r="O25" s="53"/>
      <c r="P25" s="43"/>
      <c r="Q25" s="53"/>
      <c r="R25" s="53"/>
      <c r="S25" s="53"/>
      <c r="T25" s="53"/>
      <c r="U25" s="53"/>
      <c r="V25" s="53"/>
    </row>
    <row r="26" spans="1:22" ht="24" customHeight="1">
      <c r="A26" s="26">
        <v>9</v>
      </c>
      <c r="B26" s="27" t="s">
        <v>45</v>
      </c>
      <c r="C26" s="27" t="s">
        <v>46</v>
      </c>
      <c r="D26" s="27" t="s">
        <v>47</v>
      </c>
      <c r="E26" s="44">
        <v>2700</v>
      </c>
      <c r="F26" s="59"/>
      <c r="G26" s="28">
        <f t="shared" ref="G26:G27" si="2">F26*E26</f>
        <v>0</v>
      </c>
      <c r="H26" s="28">
        <v>0.48199999999999998</v>
      </c>
      <c r="I26" s="18"/>
      <c r="J26" s="56">
        <f t="shared" si="1"/>
        <v>2700</v>
      </c>
      <c r="K26" s="53">
        <v>350</v>
      </c>
      <c r="L26" s="43">
        <v>300</v>
      </c>
      <c r="M26" s="43">
        <v>300</v>
      </c>
      <c r="N26" s="43">
        <v>300</v>
      </c>
      <c r="O26" s="53">
        <v>150</v>
      </c>
      <c r="P26" s="43">
        <v>300</v>
      </c>
      <c r="Q26" s="53">
        <v>50</v>
      </c>
      <c r="R26" s="53">
        <v>200</v>
      </c>
      <c r="S26" s="53">
        <v>150</v>
      </c>
      <c r="T26" s="53">
        <v>150</v>
      </c>
      <c r="U26" s="53">
        <v>200</v>
      </c>
      <c r="V26" s="53">
        <v>250</v>
      </c>
    </row>
    <row r="27" spans="1:22" ht="45" customHeight="1">
      <c r="A27" s="29">
        <v>10</v>
      </c>
      <c r="B27" s="30" t="s">
        <v>48</v>
      </c>
      <c r="C27" s="30" t="s">
        <v>49</v>
      </c>
      <c r="D27" s="30" t="s">
        <v>47</v>
      </c>
      <c r="E27" s="45">
        <v>2700</v>
      </c>
      <c r="F27" s="60"/>
      <c r="G27" s="31">
        <f t="shared" si="2"/>
        <v>0</v>
      </c>
      <c r="H27" s="31">
        <v>2.375</v>
      </c>
      <c r="I27" s="18"/>
      <c r="J27" s="56">
        <f t="shared" si="1"/>
        <v>2700</v>
      </c>
      <c r="K27" s="53">
        <v>350</v>
      </c>
      <c r="L27" s="43">
        <v>300</v>
      </c>
      <c r="M27" s="43">
        <v>300</v>
      </c>
      <c r="N27" s="43">
        <v>300</v>
      </c>
      <c r="O27" s="53">
        <v>150</v>
      </c>
      <c r="P27" s="43">
        <v>300</v>
      </c>
      <c r="Q27" s="53">
        <v>50</v>
      </c>
      <c r="R27" s="53">
        <v>200</v>
      </c>
      <c r="S27" s="53">
        <v>150</v>
      </c>
      <c r="T27" s="53">
        <v>150</v>
      </c>
      <c r="U27" s="53">
        <v>200</v>
      </c>
      <c r="V27" s="53">
        <v>250</v>
      </c>
    </row>
    <row r="28" spans="1:22" ht="43.5" customHeight="1">
      <c r="A28" s="32"/>
      <c r="B28" s="33"/>
      <c r="C28" s="33" t="s">
        <v>50</v>
      </c>
      <c r="D28" s="33"/>
      <c r="E28" s="46"/>
      <c r="F28" s="34"/>
      <c r="G28" s="34"/>
      <c r="H28" s="34"/>
      <c r="I28" s="18"/>
      <c r="J28" s="56"/>
      <c r="K28" s="53"/>
      <c r="L28" s="43"/>
      <c r="M28" s="43"/>
      <c r="N28" s="43"/>
      <c r="O28" s="53"/>
      <c r="P28" s="43"/>
      <c r="Q28" s="53"/>
      <c r="R28" s="53"/>
      <c r="S28" s="53"/>
      <c r="T28" s="53"/>
      <c r="U28" s="53"/>
      <c r="V28" s="53"/>
    </row>
    <row r="29" spans="1:22" ht="13.5" customHeight="1">
      <c r="A29" s="29">
        <v>11</v>
      </c>
      <c r="B29" s="30" t="s">
        <v>51</v>
      </c>
      <c r="C29" s="30" t="s">
        <v>52</v>
      </c>
      <c r="D29" s="30" t="s">
        <v>23</v>
      </c>
      <c r="E29" s="45">
        <v>27</v>
      </c>
      <c r="F29" s="60"/>
      <c r="G29" s="31">
        <f t="shared" ref="G29:G30" si="3">F29*E29</f>
        <v>0</v>
      </c>
      <c r="H29" s="31">
        <v>1E-3</v>
      </c>
      <c r="I29" s="18"/>
      <c r="J29" s="56">
        <f t="shared" si="1"/>
        <v>27</v>
      </c>
      <c r="K29" s="53">
        <v>3.5</v>
      </c>
      <c r="L29" s="43">
        <v>3</v>
      </c>
      <c r="M29" s="43">
        <v>3</v>
      </c>
      <c r="N29" s="43">
        <v>3</v>
      </c>
      <c r="O29" s="53">
        <v>1.5</v>
      </c>
      <c r="P29" s="43">
        <v>3</v>
      </c>
      <c r="Q29" s="53">
        <v>0.5</v>
      </c>
      <c r="R29" s="53">
        <v>2</v>
      </c>
      <c r="S29" s="53">
        <v>1.5</v>
      </c>
      <c r="T29" s="53">
        <v>1.5</v>
      </c>
      <c r="U29" s="53">
        <v>2</v>
      </c>
      <c r="V29" s="53">
        <v>2.5</v>
      </c>
    </row>
    <row r="30" spans="1:22" ht="13.5" customHeight="1">
      <c r="A30" s="29">
        <v>12</v>
      </c>
      <c r="B30" s="30" t="s">
        <v>53</v>
      </c>
      <c r="C30" s="30" t="s">
        <v>54</v>
      </c>
      <c r="D30" s="30" t="s">
        <v>23</v>
      </c>
      <c r="E30" s="45">
        <v>27</v>
      </c>
      <c r="F30" s="60"/>
      <c r="G30" s="31">
        <f t="shared" si="3"/>
        <v>0</v>
      </c>
      <c r="H30" s="31">
        <v>1.2999999999999999E-2</v>
      </c>
      <c r="I30" s="18"/>
      <c r="J30" s="56">
        <f t="shared" si="1"/>
        <v>27</v>
      </c>
      <c r="K30" s="53">
        <v>3.5</v>
      </c>
      <c r="L30" s="43">
        <v>3</v>
      </c>
      <c r="M30" s="43">
        <v>3</v>
      </c>
      <c r="N30" s="43">
        <v>3</v>
      </c>
      <c r="O30" s="53">
        <v>1.5</v>
      </c>
      <c r="P30" s="43">
        <v>3</v>
      </c>
      <c r="Q30" s="53">
        <v>0.5</v>
      </c>
      <c r="R30" s="53">
        <v>2</v>
      </c>
      <c r="S30" s="53">
        <v>1.5</v>
      </c>
      <c r="T30" s="53">
        <v>1.5</v>
      </c>
      <c r="U30" s="53">
        <v>2</v>
      </c>
      <c r="V30" s="53">
        <v>2.5</v>
      </c>
    </row>
    <row r="31" spans="1:22" ht="44.25" customHeight="1">
      <c r="A31" s="35"/>
      <c r="B31" s="36"/>
      <c r="C31" s="47" t="s">
        <v>55</v>
      </c>
      <c r="D31" s="47"/>
      <c r="E31" s="48"/>
      <c r="F31" s="48"/>
      <c r="G31" s="64">
        <f>G15+G16+G17+G19+G20+G21+G22+G23+G26+G27+G29+G30</f>
        <v>0</v>
      </c>
      <c r="H31" s="48"/>
      <c r="I31" s="18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16.5" customHeight="1">
      <c r="A32" s="65" t="s">
        <v>73</v>
      </c>
      <c r="B32" s="65"/>
      <c r="C32" s="57"/>
      <c r="D32" s="36"/>
      <c r="E32" s="37" t="s">
        <v>74</v>
      </c>
      <c r="F32" s="66"/>
      <c r="G32" s="66"/>
      <c r="H32" s="37"/>
      <c r="I32" s="18"/>
      <c r="J32" s="38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12" customHeight="1">
      <c r="A33" s="40"/>
      <c r="B33" s="41"/>
      <c r="C33" s="41"/>
      <c r="D33" s="41"/>
      <c r="E33" s="42"/>
      <c r="F33" s="42"/>
      <c r="G33" s="42"/>
      <c r="H33" s="42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ht="12" customHeight="1">
      <c r="A34" s="40"/>
      <c r="B34" s="41"/>
      <c r="C34" s="41"/>
      <c r="D34" s="41"/>
      <c r="E34" s="42"/>
      <c r="F34" s="42"/>
      <c r="G34" s="42"/>
      <c r="H34" s="4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ht="12" customHeight="1">
      <c r="A35" s="40"/>
      <c r="B35" s="41"/>
      <c r="C35" s="41"/>
      <c r="D35" s="41"/>
      <c r="E35" s="42"/>
      <c r="F35" s="42"/>
      <c r="G35" s="42"/>
      <c r="H35" s="4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41" spans="1:22" ht="12" customHeight="1">
      <c r="B41" s="17"/>
      <c r="E41" s="10"/>
      <c r="I41" s="11"/>
    </row>
  </sheetData>
  <sheetProtection algorithmName="SHA-512" hashValue="iCQdPwM+ZAvpzs3LIJtX8WFwxKXtZcrVGIyuZJHbwUfONF9vjmCZYE5VbuE18iT/t86MzMmqm6yPtkObPDAwWg==" saltValue="NgH9jqFbiurZLMtTHL+UAw==" spinCount="100000" sheet="1" objects="1" scenarios="1"/>
  <mergeCells count="6">
    <mergeCell ref="K7:V9"/>
    <mergeCell ref="A1:H1"/>
    <mergeCell ref="A8:C8"/>
    <mergeCell ref="K32:V32"/>
    <mergeCell ref="A32:B32"/>
    <mergeCell ref="F32:G32"/>
  </mergeCells>
  <printOptions horizontalCentered="1" verticalCentered="1"/>
  <pageMargins left="0" right="0" top="0" bottom="0" header="0" footer="0"/>
  <pageSetup paperSize="9" scale="64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Ponuka na 100 m</vt:lpstr>
      <vt:lpstr>Celková ponuka</vt:lpstr>
      <vt:lpstr>'Celková ponuka'!Názvy_tlače</vt:lpstr>
      <vt:lpstr>'Ponuka na 100 m'!Názvy_tlače</vt:lpstr>
      <vt:lpstr>'Celková ponuka'!Oblasť_tlače</vt:lpstr>
      <vt:lpstr>'Ponuka na 100 m'!Oblasť_tlače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2022-08-23T04:18:22Z</cp:lastPrinted>
  <dcterms:created xsi:type="dcterms:W3CDTF">2022-08-12T10:22:01Z</dcterms:created>
  <dcterms:modified xsi:type="dcterms:W3CDTF">2022-09-16T09:58:07Z</dcterms:modified>
</cp:coreProperties>
</file>