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.Sloboda\Desktop\Stavby oplôtkov, súťaž\LS Bratislava\"/>
    </mc:Choice>
  </mc:AlternateContent>
  <bookViews>
    <workbookView xWindow="0" yWindow="0" windowWidth="28800" windowHeight="11175" activeTab="1"/>
  </bookViews>
  <sheets>
    <sheet name="Ponuka na 100 m" sheetId="2" r:id="rId1"/>
    <sheet name="Celková ponuka" sheetId="1" r:id="rId2"/>
  </sheets>
  <definedNames>
    <definedName name="_xlnm.Print_Titles" localSheetId="1">'Celková ponuka'!$10:$12</definedName>
    <definedName name="_xlnm.Print_Titles" localSheetId="0">'Ponuka na 100 m'!$10:$12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5" i="1"/>
  <c r="G30" i="2"/>
  <c r="G29" i="2"/>
  <c r="G27" i="2"/>
  <c r="G26" i="2"/>
  <c r="G23" i="2"/>
  <c r="G22" i="2"/>
  <c r="G21" i="2"/>
  <c r="G20" i="2"/>
  <c r="G19" i="2"/>
  <c r="G17" i="2"/>
  <c r="G16" i="2"/>
  <c r="G15" i="2"/>
  <c r="J16" i="1"/>
  <c r="J17" i="1"/>
  <c r="J19" i="1"/>
  <c r="J20" i="1"/>
  <c r="J21" i="1"/>
  <c r="J22" i="1"/>
  <c r="J23" i="1"/>
  <c r="J26" i="1"/>
  <c r="J27" i="1"/>
  <c r="J29" i="1"/>
  <c r="J30" i="1"/>
  <c r="J15" i="1"/>
  <c r="G16" i="1"/>
  <c r="G30" i="1"/>
  <c r="G29" i="1"/>
  <c r="G27" i="1"/>
  <c r="G26" i="1"/>
  <c r="G23" i="1"/>
  <c r="G22" i="1"/>
  <c r="G20" i="1"/>
  <c r="G19" i="1"/>
  <c r="G17" i="1"/>
  <c r="G31" i="1" l="1"/>
  <c r="G31" i="2"/>
</calcChain>
</file>

<file path=xl/sharedStrings.xml><?xml version="1.0" encoding="utf-8"?>
<sst xmlns="http://schemas.openxmlformats.org/spreadsheetml/2006/main" count="172" uniqueCount="77">
  <si>
    <t>Objekt:   štandard na šírku</t>
  </si>
  <si>
    <t xml:space="preserve">Zhotoviteľ:   </t>
  </si>
  <si>
    <t>Dátum:   8. 8. 2022</t>
  </si>
  <si>
    <t>Č.</t>
  </si>
  <si>
    <t>Kód položky</t>
  </si>
  <si>
    <t>Popis</t>
  </si>
  <si>
    <t>MJ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</si>
  <si>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</si>
  <si>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</si>
  <si>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</si>
  <si>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</si>
  <si>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</si>
  <si>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</si>
  <si>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</si>
  <si>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</si>
  <si>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</si>
  <si>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</si>
  <si>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</si>
  <si>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</si>
  <si>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</si>
  <si>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</si>
  <si>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001100001.S</t>
  </si>
  <si>
    <t xml:space="preserve">Meranie, prípravné práce   </t>
  </si>
  <si>
    <t>kpl</t>
  </si>
  <si>
    <t>131211111.S</t>
  </si>
  <si>
    <t xml:space="preserve">Hĺbenie jám v  hornine tr.3 nesúdržných - ručným náradím   </t>
  </si>
  <si>
    <t>m3</t>
  </si>
  <si>
    <t>132201101.S1</t>
  </si>
  <si>
    <t xml:space="preserve">Odstránenie tráv, podložia pod pletivo   </t>
  </si>
  <si>
    <t xml:space="preserve">Zvislé a kompletné konštrukcie   </t>
  </si>
  <si>
    <t>338951111.S</t>
  </si>
  <si>
    <t xml:space="preserve">Osadenie drev.stľpika plotového priem. 100-150mm so zasypaním a zhutnením, neimpregnovaných   </t>
  </si>
  <si>
    <t>ks</t>
  </si>
  <si>
    <t>052130001100.S</t>
  </si>
  <si>
    <t xml:space="preserve">Stĺp drevený agát, dub, dĺžky 2,8m, guliač,  štiepanie   </t>
  </si>
  <si>
    <t>338951111.S1</t>
  </si>
  <si>
    <t xml:space="preserve">Osadenie a zhotovenie podpier k rožným kolom, (vyhotovenie záseku do stĺpa, a pribitie, kotviace)   </t>
  </si>
  <si>
    <t>052130001100.S1</t>
  </si>
  <si>
    <t xml:space="preserve">Drevené podpery, agát, dub   </t>
  </si>
  <si>
    <t>338951111.S2</t>
  </si>
  <si>
    <t xml:space="preserve">Zhotovenie preliezadla, dva oproti sebe postavené rebríky, upevnené na stĺpy vzdialené 60cm   </t>
  </si>
  <si>
    <t>PSV</t>
  </si>
  <si>
    <t xml:space="preserve">Práce a dodávky PSV   </t>
  </si>
  <si>
    <t>767</t>
  </si>
  <si>
    <t xml:space="preserve">Konštrukcie doplnkové kovové   </t>
  </si>
  <si>
    <t>348951240.S1</t>
  </si>
  <si>
    <t xml:space="preserve">Oplotenie lesných kultúr výšky nad 1,5 m s 5-7 radmi oceľového drôtu, montáž oplotenia   </t>
  </si>
  <si>
    <t>m</t>
  </si>
  <si>
    <t>313290000100</t>
  </si>
  <si>
    <t xml:space="preserve">Pozinkované oplôtkove pletivo uzlíkové, výška 2,2m,Počet drôtov vodorovných - 20, hrúbak vrchný a spodný 3,1 mm a 18 ks 2,2 mm. Sila d§tu 450-550 Mpa. Spodná časť pletiva je zahustená.   </t>
  </si>
  <si>
    <t xml:space="preserve">4-hranné pletivo poplastované bez napínacieho drôtu, Povrchová úprava : poplastovaná na pozinkovanej oceli, Farba : zelená (RAL6005),Priemer drôtu FLUIDEX 522 PRO: 2,20 mm, Balenie : 25 m   </t>
  </si>
  <si>
    <t>314110000600.S</t>
  </si>
  <si>
    <t xml:space="preserve">U klince 40 mm/3,8 mm,    0,03 kg/m   </t>
  </si>
  <si>
    <t>156140003300.11</t>
  </si>
  <si>
    <t xml:space="preserve">Klince 100 mm/6 mm    0,01 kg/m   </t>
  </si>
  <si>
    <t xml:space="preserve">Celkom   </t>
  </si>
  <si>
    <t>JPRL</t>
  </si>
  <si>
    <t>SA</t>
  </si>
  <si>
    <t>VZOR</t>
  </si>
  <si>
    <t>Dĺžka v m</t>
  </si>
  <si>
    <t>Vypísať len modré políčka.</t>
  </si>
  <si>
    <t>Množstvo celkom na  100 m</t>
  </si>
  <si>
    <t>Na 100 m</t>
  </si>
  <si>
    <t>606.2</t>
  </si>
  <si>
    <t>58A3</t>
  </si>
  <si>
    <t>314.3</t>
  </si>
  <si>
    <t>63.00</t>
  </si>
  <si>
    <t>612A3</t>
  </si>
  <si>
    <t>Ponuka na 100 m</t>
  </si>
  <si>
    <t>Stavba:   Oplocovanie</t>
  </si>
  <si>
    <t>Objednávateľ:   LESY SR, š.p., OZ Karpaty</t>
  </si>
  <si>
    <t>Vypísať</t>
  </si>
  <si>
    <r>
      <t>Miesto:</t>
    </r>
    <r>
      <rPr>
        <b/>
        <sz val="14"/>
        <rFont val="Arial CE"/>
        <charset val="238"/>
      </rPr>
      <t xml:space="preserve">  LS Bratislava</t>
    </r>
  </si>
  <si>
    <t>Ponuku  predložil:</t>
  </si>
  <si>
    <t>Dňa:</t>
  </si>
  <si>
    <t>Ponuka na 1900 m</t>
  </si>
  <si>
    <t xml:space="preserve">Spracoval: Ing. Sloboda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</si>
</sst>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22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i/>
      <sz val="7"/>
      <name val="Arial CE"/>
      <charset val="238"/>
    </font>
    <font>
      <b/>
      <sz val="11"/>
      <name val="Arial CE"/>
      <charset val="238"/>
    </font>
    <font>
      <b/>
      <sz val="8"/>
      <name val="MS Sans Serif"/>
      <charset val="238"/>
    </font>
    <font>
      <b/>
      <sz val="8"/>
      <color rgb="FFFF0000"/>
      <name val="MS Sans Serif"/>
      <charset val="238"/>
    </font>
    <font>
      <b/>
      <sz val="8"/>
      <name val="Arial CE"/>
      <charset val="238"/>
    </font>
    <font>
      <b/>
      <i/>
      <sz val="8"/>
      <color indexed="12"/>
      <name val="Arial CE"/>
      <charset val="238"/>
    </font>
    <font>
      <b/>
      <i/>
      <sz val="7"/>
      <name val="Arial CE"/>
      <charset val="238"/>
    </font>
    <font>
      <b/>
      <sz val="16"/>
      <name val="MS Sans Serif"/>
      <charset val="238"/>
    </font>
    <font>
      <b/>
      <sz val="12"/>
      <name val="MS Sans Serif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1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Alignment="0">
      <alignment vertical="top"/>
      <protection locked="0"/>
    </xf>
  </cellStyleXfs>
  <cellXfs count="73">
    <xf numFmtId="0" fontId="0" fillId="0" borderId="0" xfId="0" applyAlignment="1"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vertical="top" wrapText="1"/>
    </xf>
    <xf numFmtId="164" fontId="3" fillId="2" borderId="0" xfId="0" applyNumberFormat="1" applyFont="1" applyFill="1" applyAlignment="1" applyProtection="1">
      <alignment horizontal="right" vertical="top"/>
    </xf>
    <xf numFmtId="0" fontId="5" fillId="2" borderId="0" xfId="0" applyFont="1" applyFill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37" fontId="7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 wrapText="1"/>
    </xf>
    <xf numFmtId="164" fontId="7" fillId="2" borderId="0" xfId="0" applyNumberFormat="1" applyFont="1" applyFill="1" applyAlignment="1" applyProtection="1">
      <alignment horizontal="right"/>
    </xf>
    <xf numFmtId="37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 wrapText="1"/>
    </xf>
    <xf numFmtId="164" fontId="8" fillId="2" borderId="0" xfId="0" applyNumberFormat="1" applyFont="1" applyFill="1" applyAlignment="1" applyProtection="1">
      <alignment horizontal="right"/>
    </xf>
    <xf numFmtId="37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wrapText="1"/>
    </xf>
    <xf numFmtId="164" fontId="4" fillId="2" borderId="1" xfId="0" applyNumberFormat="1" applyFont="1" applyFill="1" applyBorder="1" applyAlignment="1" applyProtection="1">
      <alignment horizontal="right"/>
    </xf>
    <xf numFmtId="37" fontId="9" fillId="2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left" wrapText="1"/>
    </xf>
    <xf numFmtId="164" fontId="9" fillId="2" borderId="1" xfId="0" applyNumberFormat="1" applyFont="1" applyFill="1" applyBorder="1" applyAlignment="1" applyProtection="1">
      <alignment horizontal="right"/>
    </xf>
    <xf numFmtId="37" fontId="10" fillId="2" borderId="0" xfId="0" applyNumberFormat="1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 wrapText="1"/>
    </xf>
    <xf numFmtId="164" fontId="10" fillId="2" borderId="0" xfId="0" applyNumberFormat="1" applyFont="1" applyFill="1" applyAlignment="1" applyProtection="1">
      <alignment horizontal="right" vertical="center"/>
    </xf>
    <xf numFmtId="37" fontId="11" fillId="2" borderId="0" xfId="0" applyNumberFormat="1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left" wrapText="1"/>
    </xf>
    <xf numFmtId="164" fontId="11" fillId="2" borderId="0" xfId="0" applyNumberFormat="1" applyFont="1" applyFill="1" applyAlignment="1" applyProtection="1">
      <alignment horizontal="right"/>
    </xf>
    <xf numFmtId="0" fontId="1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164" fontId="16" fillId="2" borderId="0" xfId="0" applyNumberFormat="1" applyFont="1" applyFill="1" applyAlignment="1" applyProtection="1">
      <alignment horizontal="right" vertical="center"/>
    </xf>
    <xf numFmtId="0" fontId="12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top"/>
    </xf>
    <xf numFmtId="164" fontId="14" fillId="2" borderId="1" xfId="0" applyNumberFormat="1" applyFont="1" applyFill="1" applyBorder="1" applyAlignment="1" applyProtection="1">
      <alignment horizontal="right"/>
    </xf>
    <xf numFmtId="164" fontId="15" fillId="2" borderId="1" xfId="0" applyNumberFormat="1" applyFont="1" applyFill="1" applyBorder="1" applyAlignment="1" applyProtection="1">
      <alignment horizontal="right"/>
    </xf>
    <xf numFmtId="0" fontId="0" fillId="3" borderId="3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20" fillId="2" borderId="0" xfId="0" applyFont="1" applyFill="1" applyAlignment="1" applyProtection="1">
      <alignment horizontal="left" vertical="center"/>
    </xf>
    <xf numFmtId="0" fontId="20" fillId="2" borderId="0" xfId="0" applyFont="1" applyFill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left"/>
    </xf>
    <xf numFmtId="164" fontId="8" fillId="4" borderId="6" xfId="0" applyNumberFormat="1" applyFont="1" applyFill="1" applyBorder="1" applyAlignment="1" applyProtection="1"/>
    <xf numFmtId="164" fontId="4" fillId="4" borderId="1" xfId="0" applyNumberFormat="1" applyFont="1" applyFill="1" applyBorder="1" applyAlignment="1" applyProtection="1">
      <alignment horizontal="right"/>
      <protection locked="0"/>
    </xf>
    <xf numFmtId="164" fontId="9" fillId="4" borderId="1" xfId="0" applyNumberFormat="1" applyFont="1" applyFill="1" applyBorder="1" applyAlignment="1" applyProtection="1">
      <alignment horizontal="right"/>
      <protection locked="0"/>
    </xf>
    <xf numFmtId="164" fontId="11" fillId="2" borderId="0" xfId="0" applyNumberFormat="1" applyFont="1" applyFill="1" applyAlignment="1" applyProtection="1">
      <alignment horizontal="center" vertical="center"/>
    </xf>
    <xf numFmtId="164" fontId="21" fillId="2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/>
      <protection locked="0"/>
    </xf>
    <xf numFmtId="37" fontId="11" fillId="2" borderId="0" xfId="0" applyNumberFormat="1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left" wrapText="1"/>
      <protection locked="0"/>
    </xf>
    <xf numFmtId="164" fontId="21" fillId="2" borderId="0" xfId="0" applyNumberFormat="1" applyFont="1" applyFill="1" applyAlignment="1" applyProtection="1">
      <alignment horizontal="right"/>
    </xf>
    <xf numFmtId="37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164" fontId="0" fillId="0" borderId="0" xfId="0" applyNumberFormat="1" applyAlignment="1" applyProtection="1">
      <alignment horizontal="right" vertical="top"/>
    </xf>
    <xf numFmtId="0" fontId="0" fillId="3" borderId="0" xfId="0" applyFill="1" applyAlignment="1" applyProtection="1">
      <alignment horizontal="left" vertical="top"/>
    </xf>
    <xf numFmtId="0" fontId="17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0" fillId="3" borderId="4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left" vertical="top" shrinkToFit="1"/>
    </xf>
    <xf numFmtId="0" fontId="18" fillId="0" borderId="5" xfId="0" applyFont="1" applyBorder="1" applyAlignment="1" applyProtection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="80" zoomScaleNormal="80" workbookViewId="0">
      <selection activeCell="N19" sqref="N19"/>
    </sheetView>
  </sheetViews>
  <sheetFormatPr defaultColWidth="10.5" defaultRowHeight="12" customHeight="1"/>
  <cols>
    <col min="1" max="1" width="4" style="9" customWidth="1"/>
    <col min="2" max="2" width="16.33203125" style="10" customWidth="1"/>
    <col min="3" max="3" width="49.83203125" style="10" customWidth="1"/>
    <col min="4" max="4" width="3.83203125" style="10" customWidth="1"/>
    <col min="5" max="5" width="11.33203125" style="11" customWidth="1"/>
    <col min="6" max="6" width="11.5" style="11" customWidth="1"/>
    <col min="7" max="7" width="17.33203125" style="11" customWidth="1"/>
    <col min="8" max="8" width="13.83203125" style="11" customWidth="1"/>
    <col min="9" max="9" width="3.33203125" style="1" customWidth="1"/>
    <col min="10" max="16384" width="10.5" style="1"/>
  </cols>
  <sheetData>
    <row r="1" spans="1:9" ht="27.75" customHeight="1">
      <c r="A1" s="48" t="s">
        <v>68</v>
      </c>
      <c r="B1" s="49"/>
      <c r="C1" s="49"/>
      <c r="D1" s="49"/>
      <c r="E1" s="49"/>
      <c r="F1" s="49"/>
      <c r="G1" s="49"/>
      <c r="H1" s="49"/>
      <c r="I1" s="37"/>
    </row>
    <row r="2" spans="1:9" ht="12.75" customHeight="1">
      <c r="A2" s="2" t="s">
        <v>69</v>
      </c>
      <c r="B2" s="3"/>
      <c r="C2" s="3"/>
      <c r="D2" s="3"/>
      <c r="E2" s="3"/>
      <c r="F2" s="3"/>
      <c r="G2" s="3"/>
      <c r="H2" s="3"/>
      <c r="I2" s="37"/>
    </row>
    <row r="3" spans="1:9" ht="12.75" customHeight="1">
      <c r="A3" s="2" t="s">
        <v>0</v>
      </c>
      <c r="B3" s="3"/>
      <c r="C3" s="3"/>
      <c r="D3" s="3"/>
      <c r="E3" s="3"/>
      <c r="F3" s="3"/>
      <c r="G3" s="3"/>
      <c r="H3" s="3"/>
      <c r="I3" s="37"/>
    </row>
    <row r="4" spans="1:9" ht="13.5" customHeight="1">
      <c r="A4" s="4"/>
      <c r="B4" s="2"/>
      <c r="C4" s="4"/>
      <c r="D4" s="5"/>
      <c r="E4" s="5"/>
      <c r="F4" s="5"/>
      <c r="G4" s="5"/>
      <c r="H4" s="5"/>
      <c r="I4" s="37"/>
    </row>
    <row r="5" spans="1:9" ht="6.75" customHeight="1">
      <c r="A5" s="6"/>
      <c r="B5" s="7"/>
      <c r="C5" s="7"/>
      <c r="D5" s="7"/>
      <c r="E5" s="8"/>
      <c r="F5" s="8"/>
      <c r="G5" s="8"/>
      <c r="H5" s="8"/>
      <c r="I5" s="37"/>
    </row>
    <row r="6" spans="1:9" ht="12.75" customHeight="1">
      <c r="A6" s="50" t="s">
        <v>70</v>
      </c>
      <c r="B6" s="3"/>
      <c r="C6" s="3"/>
      <c r="D6" s="3"/>
      <c r="E6" s="3"/>
      <c r="F6" s="3"/>
      <c r="G6" s="3"/>
      <c r="H6" s="3"/>
      <c r="I6" s="37"/>
    </row>
    <row r="7" spans="1:9" ht="13.5" customHeight="1">
      <c r="A7" s="53" t="s">
        <v>1</v>
      </c>
      <c r="B7" s="53"/>
      <c r="C7" s="53"/>
      <c r="D7" s="12"/>
      <c r="E7" s="12" t="s">
        <v>76</v>
      </c>
      <c r="F7" s="12"/>
      <c r="G7" s="12"/>
      <c r="H7" s="12"/>
      <c r="I7" s="37"/>
    </row>
    <row r="8" spans="1:9" ht="13.5" customHeight="1">
      <c r="A8" s="51" t="s">
        <v>72</v>
      </c>
      <c r="B8" s="52"/>
      <c r="C8" s="52"/>
      <c r="D8" s="13"/>
      <c r="E8" s="12" t="s">
        <v>2</v>
      </c>
      <c r="F8" s="14"/>
      <c r="G8" s="14"/>
      <c r="H8" s="14"/>
      <c r="I8" s="37"/>
    </row>
    <row r="9" spans="1:9" ht="6.75" customHeight="1">
      <c r="A9" s="15"/>
      <c r="B9" s="15"/>
      <c r="C9" s="15"/>
      <c r="D9" s="15"/>
      <c r="E9" s="15"/>
      <c r="F9" s="15"/>
      <c r="G9" s="15"/>
      <c r="H9" s="15"/>
      <c r="I9" s="37"/>
    </row>
    <row r="10" spans="1:9" ht="38.25" customHeight="1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61</v>
      </c>
      <c r="F10" s="16" t="s">
        <v>7</v>
      </c>
      <c r="G10" s="16" t="s">
        <v>8</v>
      </c>
      <c r="H10" s="16" t="s">
        <v>9</v>
      </c>
      <c r="I10" s="17"/>
    </row>
    <row r="11" spans="1:9" ht="13.5" customHeight="1">
      <c r="A11" s="16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7"/>
    </row>
    <row r="12" spans="1:9" ht="3" customHeight="1">
      <c r="A12" s="15"/>
      <c r="B12" s="15"/>
      <c r="C12" s="15"/>
      <c r="D12" s="15"/>
      <c r="E12" s="15"/>
      <c r="F12" s="15"/>
      <c r="G12" s="15"/>
      <c r="H12" s="15"/>
      <c r="I12" s="17"/>
    </row>
    <row r="13" spans="1:9" ht="30.75" customHeight="1">
      <c r="A13" s="18"/>
      <c r="B13" s="19" t="s">
        <v>18</v>
      </c>
      <c r="C13" s="19" t="s">
        <v>19</v>
      </c>
      <c r="D13" s="19"/>
      <c r="E13" s="20"/>
      <c r="F13" s="20"/>
      <c r="G13" s="20"/>
      <c r="H13" s="20"/>
      <c r="I13" s="17"/>
    </row>
    <row r="14" spans="1:9" ht="28.5" customHeight="1">
      <c r="A14" s="21"/>
      <c r="B14" s="22" t="s">
        <v>10</v>
      </c>
      <c r="C14" s="22" t="s">
        <v>20</v>
      </c>
      <c r="D14" s="22"/>
      <c r="E14" s="23" t="s">
        <v>62</v>
      </c>
      <c r="F14" s="54" t="s">
        <v>71</v>
      </c>
      <c r="G14" s="23"/>
      <c r="H14" s="23"/>
      <c r="I14" s="17"/>
    </row>
    <row r="15" spans="1:9" ht="13.5" customHeight="1">
      <c r="A15" s="24">
        <v>1</v>
      </c>
      <c r="B15" s="25" t="s">
        <v>21</v>
      </c>
      <c r="C15" s="25" t="s">
        <v>22</v>
      </c>
      <c r="D15" s="25" t="s">
        <v>23</v>
      </c>
      <c r="E15" s="44">
        <v>1</v>
      </c>
      <c r="F15" s="55"/>
      <c r="G15" s="26">
        <f>E15*F15</f>
        <v>0</v>
      </c>
      <c r="H15" s="26">
        <v>0</v>
      </c>
      <c r="I15" s="17"/>
    </row>
    <row r="16" spans="1:9" ht="13.5" customHeight="1">
      <c r="A16" s="24">
        <v>2</v>
      </c>
      <c r="B16" s="25" t="s">
        <v>24</v>
      </c>
      <c r="C16" s="25" t="s">
        <v>25</v>
      </c>
      <c r="D16" s="25" t="s">
        <v>26</v>
      </c>
      <c r="E16" s="44">
        <v>2.5</v>
      </c>
      <c r="F16" s="55"/>
      <c r="G16" s="26">
        <f t="shared" ref="G16" si="0">E16*F16</f>
        <v>0</v>
      </c>
      <c r="H16" s="26">
        <v>0</v>
      </c>
      <c r="I16" s="17"/>
    </row>
    <row r="17" spans="1:9" ht="13.5" customHeight="1">
      <c r="A17" s="24">
        <v>3</v>
      </c>
      <c r="B17" s="25" t="s">
        <v>27</v>
      </c>
      <c r="C17" s="25" t="s">
        <v>28</v>
      </c>
      <c r="D17" s="25" t="s">
        <v>26</v>
      </c>
      <c r="E17" s="44">
        <v>6</v>
      </c>
      <c r="F17" s="55"/>
      <c r="G17" s="26">
        <f>E17*F17</f>
        <v>0</v>
      </c>
      <c r="H17" s="26">
        <v>0</v>
      </c>
      <c r="I17" s="17"/>
    </row>
    <row r="18" spans="1:9" ht="16.5" customHeight="1">
      <c r="A18" s="21"/>
      <c r="B18" s="22" t="s">
        <v>12</v>
      </c>
      <c r="C18" s="22" t="s">
        <v>29</v>
      </c>
      <c r="D18" s="22"/>
      <c r="E18" s="23"/>
      <c r="F18" s="23"/>
      <c r="G18" s="23"/>
      <c r="H18" s="23"/>
      <c r="I18" s="17"/>
    </row>
    <row r="19" spans="1:9" ht="24" customHeight="1">
      <c r="A19" s="24">
        <v>4</v>
      </c>
      <c r="B19" s="25" t="s">
        <v>30</v>
      </c>
      <c r="C19" s="25" t="s">
        <v>31</v>
      </c>
      <c r="D19" s="25" t="s">
        <v>32</v>
      </c>
      <c r="E19" s="44">
        <v>28</v>
      </c>
      <c r="F19" s="55"/>
      <c r="G19" s="26">
        <f t="shared" ref="G19:G23" si="1">E19*F19</f>
        <v>0</v>
      </c>
      <c r="H19" s="26">
        <v>0</v>
      </c>
      <c r="I19" s="17"/>
    </row>
    <row r="20" spans="1:9" ht="13.5" customHeight="1">
      <c r="A20" s="27">
        <v>5</v>
      </c>
      <c r="B20" s="28" t="s">
        <v>33</v>
      </c>
      <c r="C20" s="28" t="s">
        <v>34</v>
      </c>
      <c r="D20" s="28" t="s">
        <v>32</v>
      </c>
      <c r="E20" s="45">
        <v>28</v>
      </c>
      <c r="F20" s="56"/>
      <c r="G20" s="29">
        <f t="shared" si="1"/>
        <v>0</v>
      </c>
      <c r="H20" s="29">
        <v>18.2</v>
      </c>
      <c r="I20" s="17"/>
    </row>
    <row r="21" spans="1:9" ht="24" customHeight="1">
      <c r="A21" s="24">
        <v>6</v>
      </c>
      <c r="B21" s="25" t="s">
        <v>35</v>
      </c>
      <c r="C21" s="25" t="s">
        <v>36</v>
      </c>
      <c r="D21" s="25" t="s">
        <v>32</v>
      </c>
      <c r="E21" s="44">
        <v>8</v>
      </c>
      <c r="F21" s="55"/>
      <c r="G21" s="26">
        <f>E21*F21</f>
        <v>0</v>
      </c>
      <c r="H21" s="26">
        <v>0</v>
      </c>
      <c r="I21" s="17"/>
    </row>
    <row r="22" spans="1:9" ht="13.5" customHeight="1">
      <c r="A22" s="27">
        <v>7</v>
      </c>
      <c r="B22" s="28" t="s">
        <v>37</v>
      </c>
      <c r="C22" s="28" t="s">
        <v>38</v>
      </c>
      <c r="D22" s="28" t="s">
        <v>32</v>
      </c>
      <c r="E22" s="45">
        <v>8</v>
      </c>
      <c r="F22" s="56"/>
      <c r="G22" s="29">
        <f t="shared" si="1"/>
        <v>0</v>
      </c>
      <c r="H22" s="29">
        <v>2.6</v>
      </c>
      <c r="I22" s="17"/>
    </row>
    <row r="23" spans="1:9" ht="24" customHeight="1">
      <c r="A23" s="24">
        <v>8</v>
      </c>
      <c r="B23" s="25" t="s">
        <v>39</v>
      </c>
      <c r="C23" s="25" t="s">
        <v>40</v>
      </c>
      <c r="D23" s="25" t="s">
        <v>32</v>
      </c>
      <c r="E23" s="44">
        <v>2</v>
      </c>
      <c r="F23" s="55"/>
      <c r="G23" s="26">
        <f t="shared" si="1"/>
        <v>0</v>
      </c>
      <c r="H23" s="26">
        <v>0</v>
      </c>
      <c r="I23" s="17"/>
    </row>
    <row r="24" spans="1:9" ht="14.25" customHeight="1">
      <c r="A24" s="18"/>
      <c r="B24" s="19" t="s">
        <v>41</v>
      </c>
      <c r="C24" s="19" t="s">
        <v>42</v>
      </c>
      <c r="D24" s="19"/>
      <c r="E24" s="20"/>
      <c r="F24" s="20"/>
      <c r="G24" s="20"/>
      <c r="H24" s="20"/>
      <c r="I24" s="17"/>
    </row>
    <row r="25" spans="1:9" ht="14.25" customHeight="1">
      <c r="A25" s="21"/>
      <c r="B25" s="22" t="s">
        <v>43</v>
      </c>
      <c r="C25" s="22" t="s">
        <v>44</v>
      </c>
      <c r="D25" s="22"/>
      <c r="E25" s="23"/>
      <c r="F25" s="23"/>
      <c r="G25" s="23"/>
      <c r="H25" s="23"/>
      <c r="I25" s="17"/>
    </row>
    <row r="26" spans="1:9" ht="24" customHeight="1">
      <c r="A26" s="24">
        <v>9</v>
      </c>
      <c r="B26" s="25" t="s">
        <v>45</v>
      </c>
      <c r="C26" s="25" t="s">
        <v>46</v>
      </c>
      <c r="D26" s="25" t="s">
        <v>47</v>
      </c>
      <c r="E26" s="44">
        <v>100</v>
      </c>
      <c r="F26" s="55"/>
      <c r="G26" s="26">
        <f t="shared" ref="G26:G27" si="2">E26*F26</f>
        <v>0</v>
      </c>
      <c r="H26" s="26">
        <v>0.48199999999999998</v>
      </c>
      <c r="I26" s="17"/>
    </row>
    <row r="27" spans="1:9" ht="45" customHeight="1">
      <c r="A27" s="27">
        <v>10</v>
      </c>
      <c r="B27" s="28" t="s">
        <v>48</v>
      </c>
      <c r="C27" s="28" t="s">
        <v>49</v>
      </c>
      <c r="D27" s="28" t="s">
        <v>47</v>
      </c>
      <c r="E27" s="45">
        <v>100</v>
      </c>
      <c r="F27" s="56"/>
      <c r="G27" s="29">
        <f t="shared" si="2"/>
        <v>0</v>
      </c>
      <c r="H27" s="29">
        <v>2.375</v>
      </c>
      <c r="I27" s="17"/>
    </row>
    <row r="28" spans="1:9" ht="43.5" customHeight="1">
      <c r="A28" s="30"/>
      <c r="B28" s="31"/>
      <c r="C28" s="31" t="s">
        <v>50</v>
      </c>
      <c r="D28" s="31"/>
      <c r="E28" s="41"/>
      <c r="F28" s="32"/>
      <c r="G28" s="32"/>
      <c r="H28" s="32"/>
      <c r="I28" s="17"/>
    </row>
    <row r="29" spans="1:9" ht="13.5" customHeight="1">
      <c r="A29" s="27">
        <v>11</v>
      </c>
      <c r="B29" s="28" t="s">
        <v>51</v>
      </c>
      <c r="C29" s="28" t="s">
        <v>52</v>
      </c>
      <c r="D29" s="28" t="s">
        <v>23</v>
      </c>
      <c r="E29" s="45">
        <v>1</v>
      </c>
      <c r="F29" s="56"/>
      <c r="G29" s="29">
        <f>E29*F29</f>
        <v>0</v>
      </c>
      <c r="H29" s="29">
        <v>1E-3</v>
      </c>
      <c r="I29" s="17"/>
    </row>
    <row r="30" spans="1:9" ht="13.5" customHeight="1">
      <c r="A30" s="27">
        <v>12</v>
      </c>
      <c r="B30" s="28" t="s">
        <v>53</v>
      </c>
      <c r="C30" s="28" t="s">
        <v>54</v>
      </c>
      <c r="D30" s="28" t="s">
        <v>23</v>
      </c>
      <c r="E30" s="45">
        <v>1</v>
      </c>
      <c r="F30" s="56"/>
      <c r="G30" s="29">
        <f t="shared" ref="G30" si="3">E30*F30</f>
        <v>0</v>
      </c>
      <c r="H30" s="29">
        <v>1.2999999999999999E-2</v>
      </c>
      <c r="I30" s="17"/>
    </row>
    <row r="31" spans="1:9" ht="30.75" customHeight="1">
      <c r="A31" s="33"/>
      <c r="B31" s="34"/>
      <c r="C31" s="34" t="s">
        <v>55</v>
      </c>
      <c r="D31" s="34"/>
      <c r="E31" s="35"/>
      <c r="F31" s="35"/>
      <c r="G31" s="62">
        <f>G15+G16+G17+G19+G20+G21+G22+G23+G26+G27+G29+G30</f>
        <v>0</v>
      </c>
      <c r="H31" s="35"/>
      <c r="I31" s="17"/>
    </row>
    <row r="32" spans="1:9" ht="16.5" customHeight="1">
      <c r="A32" s="33"/>
      <c r="B32" s="34"/>
      <c r="C32" s="34"/>
      <c r="D32" s="34"/>
      <c r="E32" s="35"/>
      <c r="F32" s="35"/>
      <c r="G32" s="35"/>
      <c r="H32" s="35"/>
      <c r="I32" s="17"/>
    </row>
    <row r="33" spans="1:9" ht="12" customHeight="1">
      <c r="A33" s="60" t="s">
        <v>73</v>
      </c>
      <c r="B33" s="60"/>
      <c r="C33" s="61"/>
      <c r="D33" s="34"/>
      <c r="E33" s="35" t="s">
        <v>74</v>
      </c>
      <c r="F33" s="59"/>
      <c r="G33" s="59"/>
      <c r="H33" s="35"/>
      <c r="I33" s="37"/>
    </row>
    <row r="34" spans="1:9" ht="12" customHeight="1">
      <c r="A34" s="38"/>
      <c r="B34" s="39"/>
      <c r="C34" s="39"/>
      <c r="D34" s="39"/>
      <c r="E34" s="40"/>
      <c r="F34" s="40"/>
      <c r="G34" s="40"/>
      <c r="H34" s="40"/>
      <c r="I34" s="37"/>
    </row>
    <row r="35" spans="1:9" ht="12" customHeight="1">
      <c r="A35" s="38"/>
      <c r="B35" s="39"/>
      <c r="C35" s="39"/>
      <c r="D35" s="39"/>
      <c r="E35" s="40"/>
      <c r="F35" s="40"/>
      <c r="G35" s="40"/>
      <c r="H35" s="40"/>
      <c r="I35" s="37"/>
    </row>
    <row r="36" spans="1:9" ht="12" customHeight="1">
      <c r="A36" s="38"/>
      <c r="B36" s="39"/>
      <c r="C36" s="39"/>
      <c r="D36" s="39"/>
      <c r="E36" s="40"/>
      <c r="F36" s="40"/>
      <c r="G36" s="40"/>
      <c r="H36" s="40"/>
    </row>
    <row r="37" spans="1:9" ht="12" customHeight="1">
      <c r="A37" s="38"/>
      <c r="B37" s="39"/>
      <c r="C37" s="39"/>
      <c r="D37" s="39"/>
      <c r="E37" s="40"/>
      <c r="F37" s="40"/>
      <c r="G37" s="40"/>
      <c r="H37" s="40"/>
    </row>
    <row r="38" spans="1:9" ht="12" customHeight="1">
      <c r="A38" s="38"/>
      <c r="B38" s="39"/>
      <c r="C38" s="39"/>
      <c r="D38" s="39"/>
      <c r="E38" s="40"/>
      <c r="F38" s="40"/>
      <c r="G38" s="40"/>
      <c r="H38" s="40"/>
    </row>
    <row r="39" spans="1:9" ht="12" customHeight="1">
      <c r="A39" s="38"/>
      <c r="B39" s="39"/>
      <c r="C39" s="39"/>
      <c r="D39" s="39"/>
      <c r="E39" s="40"/>
      <c r="F39" s="40"/>
      <c r="G39" s="40"/>
      <c r="H39" s="40"/>
    </row>
    <row r="40" spans="1:9" ht="12" customHeight="1">
      <c r="A40" s="38"/>
      <c r="B40" s="39"/>
      <c r="C40" s="39"/>
      <c r="D40" s="39"/>
      <c r="E40" s="40"/>
      <c r="F40" s="40"/>
      <c r="G40" s="40"/>
      <c r="H40" s="40"/>
    </row>
    <row r="41" spans="1:9" ht="12" customHeight="1">
      <c r="A41" s="38"/>
      <c r="B41" s="39"/>
      <c r="C41" s="39"/>
      <c r="D41" s="39"/>
      <c r="E41" s="40"/>
      <c r="F41" s="40"/>
      <c r="G41" s="40"/>
      <c r="H41" s="40"/>
    </row>
    <row r="42" spans="1:9" ht="12" customHeight="1">
      <c r="A42" s="38"/>
      <c r="B42" s="39"/>
      <c r="C42" s="39"/>
      <c r="D42" s="39"/>
      <c r="E42" s="40"/>
      <c r="F42" s="40"/>
      <c r="G42" s="40"/>
      <c r="H42" s="40"/>
    </row>
    <row r="43" spans="1:9" ht="12" customHeight="1">
      <c r="A43" s="38"/>
      <c r="B43" s="39"/>
      <c r="C43" s="39"/>
      <c r="D43" s="39"/>
      <c r="E43" s="40"/>
      <c r="F43" s="40"/>
      <c r="G43" s="40"/>
      <c r="H43" s="40"/>
    </row>
    <row r="44" spans="1:9" ht="12" customHeight="1">
      <c r="A44" s="38"/>
      <c r="B44" s="39"/>
      <c r="C44" s="39"/>
      <c r="D44" s="39"/>
      <c r="E44" s="40"/>
      <c r="F44" s="40"/>
      <c r="G44" s="40"/>
      <c r="H44" s="40"/>
    </row>
  </sheetData>
  <sheetProtection algorithmName="SHA-512" hashValue="FMF3G19DZx2Zebdbws0XmCC4RePiMevh+RChxgt0clgUOGiGfChVP2Xfp6N5AC9+SK4QpbuXjLYkYB49aAmmAQ==" saltValue="wl73ko7gK5blRDiNsTcgaA==" spinCount="100000" sheet="1" objects="1" scenarios="1"/>
  <mergeCells count="4">
    <mergeCell ref="A33:B33"/>
    <mergeCell ref="F33:G33"/>
    <mergeCell ref="A1:H1"/>
    <mergeCell ref="A8:C8"/>
  </mergeCells>
  <printOptions horizontalCentered="1" verticalCentered="1"/>
  <pageMargins left="0" right="0" top="0" bottom="0" header="0" footer="0"/>
  <pageSetup paperSize="9" scale="94" fitToHeight="100" orientation="landscape" blackAndWhite="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tabSelected="1" zoomScale="80" zoomScaleNormal="80" workbookViewId="0">
      <selection activeCell="M37" sqref="M37"/>
    </sheetView>
  </sheetViews>
  <sheetFormatPr defaultColWidth="10.5" defaultRowHeight="12" customHeight="1"/>
  <cols>
    <col min="1" max="1" width="4" style="9" customWidth="1"/>
    <col min="2" max="2" width="19.6640625" style="10" customWidth="1"/>
    <col min="3" max="3" width="49.83203125" style="10" customWidth="1"/>
    <col min="4" max="4" width="3.83203125" style="10" customWidth="1"/>
    <col min="5" max="5" width="11.33203125" style="11" customWidth="1"/>
    <col min="6" max="6" width="11.5" style="11" customWidth="1"/>
    <col min="7" max="7" width="17.33203125" style="11" customWidth="1"/>
    <col min="8" max="8" width="13.83203125" style="11" customWidth="1"/>
    <col min="9" max="9" width="3.33203125" style="1" customWidth="1"/>
    <col min="10" max="10" width="9.6640625" style="1" customWidth="1"/>
    <col min="11" max="16384" width="10.5" style="1"/>
  </cols>
  <sheetData>
    <row r="1" spans="1:19" ht="27.75" customHeight="1">
      <c r="A1" s="48" t="s">
        <v>75</v>
      </c>
      <c r="B1" s="49"/>
      <c r="C1" s="49"/>
      <c r="D1" s="49"/>
      <c r="E1" s="49"/>
      <c r="F1" s="49"/>
      <c r="G1" s="49"/>
      <c r="H1" s="49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 customHeight="1">
      <c r="A2" s="2" t="s">
        <v>69</v>
      </c>
      <c r="B2" s="3"/>
      <c r="C2" s="3"/>
      <c r="D2" s="3"/>
      <c r="E2" s="3"/>
      <c r="F2" s="3"/>
      <c r="G2" s="3"/>
      <c r="H2" s="3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 customHeight="1">
      <c r="A3" s="2" t="s">
        <v>0</v>
      </c>
      <c r="B3" s="3"/>
      <c r="C3" s="3"/>
      <c r="D3" s="3"/>
      <c r="E3" s="3"/>
      <c r="F3" s="3"/>
      <c r="G3" s="3"/>
      <c r="H3" s="3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3.5" customHeight="1">
      <c r="A4" s="4"/>
      <c r="B4" s="2"/>
      <c r="C4" s="4"/>
      <c r="D4" s="5"/>
      <c r="E4" s="5"/>
      <c r="F4" s="5"/>
      <c r="G4" s="5"/>
      <c r="H4" s="5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6.75" customHeight="1">
      <c r="A5" s="6"/>
      <c r="B5" s="7"/>
      <c r="C5" s="7"/>
      <c r="D5" s="7"/>
      <c r="E5" s="8"/>
      <c r="F5" s="8"/>
      <c r="G5" s="8"/>
      <c r="H5" s="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2.75" customHeight="1">
      <c r="A6" s="50" t="s">
        <v>70</v>
      </c>
      <c r="B6" s="3"/>
      <c r="C6" s="3"/>
      <c r="D6" s="3"/>
      <c r="E6" s="3"/>
      <c r="F6" s="3"/>
      <c r="G6" s="3"/>
      <c r="H6" s="3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8" customHeight="1">
      <c r="A7" s="53" t="s">
        <v>1</v>
      </c>
      <c r="B7" s="53"/>
      <c r="C7" s="53"/>
      <c r="D7" s="12"/>
      <c r="E7" s="12" t="s">
        <v>76</v>
      </c>
      <c r="F7" s="12"/>
      <c r="G7" s="12"/>
      <c r="H7" s="12"/>
      <c r="I7" s="17"/>
      <c r="J7" s="66"/>
      <c r="K7" s="67" t="s">
        <v>60</v>
      </c>
      <c r="L7" s="68"/>
      <c r="M7" s="68"/>
      <c r="N7" s="68"/>
      <c r="O7" s="68"/>
      <c r="P7" s="68"/>
      <c r="Q7" s="68"/>
      <c r="R7" s="68"/>
      <c r="S7" s="17"/>
    </row>
    <row r="8" spans="1:19" ht="13.5" customHeight="1">
      <c r="A8" s="51" t="s">
        <v>72</v>
      </c>
      <c r="B8" s="52"/>
      <c r="C8" s="52"/>
      <c r="D8" s="13"/>
      <c r="E8" s="12" t="s">
        <v>2</v>
      </c>
      <c r="F8" s="14"/>
      <c r="G8" s="14"/>
      <c r="H8" s="14"/>
      <c r="I8" s="17"/>
      <c r="J8" s="66"/>
      <c r="K8" s="68"/>
      <c r="L8" s="68"/>
      <c r="M8" s="68"/>
      <c r="N8" s="68"/>
      <c r="O8" s="68"/>
      <c r="P8" s="68"/>
      <c r="Q8" s="68"/>
      <c r="R8" s="68"/>
      <c r="S8" s="17"/>
    </row>
    <row r="9" spans="1:19" ht="6.75" customHeight="1">
      <c r="A9" s="15"/>
      <c r="B9" s="15"/>
      <c r="C9" s="15"/>
      <c r="D9" s="15"/>
      <c r="E9" s="15"/>
      <c r="F9" s="15"/>
      <c r="G9" s="15"/>
      <c r="H9" s="15"/>
      <c r="I9" s="17"/>
      <c r="J9" s="66"/>
      <c r="K9" s="69"/>
      <c r="L9" s="69"/>
      <c r="M9" s="69"/>
      <c r="N9" s="69"/>
      <c r="O9" s="69"/>
      <c r="P9" s="69"/>
      <c r="Q9" s="69"/>
      <c r="R9" s="69"/>
      <c r="S9" s="17"/>
    </row>
    <row r="10" spans="1:19" ht="38.25" customHeight="1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61</v>
      </c>
      <c r="F10" s="16" t="s">
        <v>7</v>
      </c>
      <c r="G10" s="16" t="s">
        <v>8</v>
      </c>
      <c r="H10" s="16" t="s">
        <v>9</v>
      </c>
      <c r="I10" s="17"/>
      <c r="J10" s="47" t="s">
        <v>57</v>
      </c>
      <c r="K10" s="42" t="s">
        <v>58</v>
      </c>
      <c r="L10" s="42" t="s">
        <v>56</v>
      </c>
      <c r="M10" s="42" t="s">
        <v>56</v>
      </c>
      <c r="N10" s="42" t="s">
        <v>56</v>
      </c>
      <c r="O10" s="42" t="s">
        <v>56</v>
      </c>
      <c r="P10" s="42" t="s">
        <v>56</v>
      </c>
      <c r="Q10" s="42" t="s">
        <v>56</v>
      </c>
      <c r="R10" s="42" t="s">
        <v>56</v>
      </c>
      <c r="S10" s="17"/>
    </row>
    <row r="11" spans="1:19" ht="13.5" customHeight="1">
      <c r="A11" s="16" t="s">
        <v>10</v>
      </c>
      <c r="B11" s="16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7"/>
      <c r="J11" s="43"/>
      <c r="K11" s="43"/>
      <c r="L11" s="43"/>
      <c r="M11" s="43"/>
      <c r="N11" s="43"/>
      <c r="O11" s="43"/>
      <c r="P11" s="43"/>
      <c r="Q11" s="43"/>
      <c r="R11" s="43"/>
      <c r="S11" s="17"/>
    </row>
    <row r="12" spans="1:19" ht="3" customHeight="1">
      <c r="A12" s="15"/>
      <c r="B12" s="15"/>
      <c r="C12" s="15"/>
      <c r="D12" s="15"/>
      <c r="E12" s="15"/>
      <c r="F12" s="15"/>
      <c r="G12" s="15"/>
      <c r="H12" s="15"/>
      <c r="I12" s="17"/>
      <c r="J12" s="43"/>
      <c r="K12" s="43"/>
      <c r="L12" s="43"/>
      <c r="M12" s="43"/>
      <c r="N12" s="43"/>
      <c r="O12" s="43"/>
      <c r="P12" s="43"/>
      <c r="Q12" s="43"/>
      <c r="R12" s="43"/>
      <c r="S12" s="17"/>
    </row>
    <row r="13" spans="1:19" ht="30.75" customHeight="1">
      <c r="A13" s="18"/>
      <c r="B13" s="19" t="s">
        <v>18</v>
      </c>
      <c r="C13" s="19" t="s">
        <v>19</v>
      </c>
      <c r="D13" s="19"/>
      <c r="E13" s="20"/>
      <c r="F13" s="20"/>
      <c r="G13" s="20"/>
      <c r="H13" s="20"/>
      <c r="I13" s="17"/>
      <c r="J13" s="47" t="s">
        <v>56</v>
      </c>
      <c r="K13" s="70" t="s">
        <v>63</v>
      </c>
      <c r="L13" s="70" t="s">
        <v>63</v>
      </c>
      <c r="M13" s="70" t="s">
        <v>67</v>
      </c>
      <c r="N13" s="70" t="s">
        <v>67</v>
      </c>
      <c r="O13" s="70" t="s">
        <v>64</v>
      </c>
      <c r="P13" s="70" t="s">
        <v>64</v>
      </c>
      <c r="Q13" s="70" t="s">
        <v>65</v>
      </c>
      <c r="R13" s="70" t="s">
        <v>66</v>
      </c>
      <c r="S13" s="17"/>
    </row>
    <row r="14" spans="1:19" ht="28.5" customHeight="1">
      <c r="A14" s="21"/>
      <c r="B14" s="22" t="s">
        <v>10</v>
      </c>
      <c r="C14" s="22" t="s">
        <v>20</v>
      </c>
      <c r="D14" s="22"/>
      <c r="E14" s="23" t="s">
        <v>62</v>
      </c>
      <c r="F14" s="54" t="s">
        <v>71</v>
      </c>
      <c r="G14" s="23"/>
      <c r="H14" s="23"/>
      <c r="I14" s="17"/>
      <c r="J14" s="46" t="s">
        <v>59</v>
      </c>
      <c r="K14" s="70">
        <v>200</v>
      </c>
      <c r="L14" s="70">
        <v>200</v>
      </c>
      <c r="M14" s="70">
        <v>200</v>
      </c>
      <c r="N14" s="70">
        <v>200</v>
      </c>
      <c r="O14" s="70">
        <v>250</v>
      </c>
      <c r="P14" s="70">
        <v>250</v>
      </c>
      <c r="Q14" s="47">
        <v>300</v>
      </c>
      <c r="R14" s="70">
        <v>300</v>
      </c>
      <c r="S14" s="17"/>
    </row>
    <row r="15" spans="1:19" ht="13.5" customHeight="1">
      <c r="A15" s="24">
        <v>1</v>
      </c>
      <c r="B15" s="25" t="s">
        <v>21</v>
      </c>
      <c r="C15" s="25" t="s">
        <v>22</v>
      </c>
      <c r="D15" s="25" t="s">
        <v>23</v>
      </c>
      <c r="E15" s="44">
        <v>19</v>
      </c>
      <c r="F15" s="55"/>
      <c r="G15" s="26">
        <f>E15*F15</f>
        <v>0</v>
      </c>
      <c r="H15" s="26">
        <v>0</v>
      </c>
      <c r="I15" s="17"/>
      <c r="J15" s="47">
        <f>K15+L15+M15+N15+O15+P15+Q15+R15</f>
        <v>19</v>
      </c>
      <c r="K15" s="70">
        <v>2</v>
      </c>
      <c r="L15" s="70">
        <v>2</v>
      </c>
      <c r="M15" s="70">
        <v>2</v>
      </c>
      <c r="N15" s="70">
        <v>2</v>
      </c>
      <c r="O15" s="70">
        <v>2.5</v>
      </c>
      <c r="P15" s="70">
        <v>2.5</v>
      </c>
      <c r="Q15" s="47">
        <v>3</v>
      </c>
      <c r="R15" s="47">
        <v>3</v>
      </c>
      <c r="S15" s="17"/>
    </row>
    <row r="16" spans="1:19" ht="13.5" customHeight="1">
      <c r="A16" s="24">
        <v>2</v>
      </c>
      <c r="B16" s="25" t="s">
        <v>24</v>
      </c>
      <c r="C16" s="25" t="s">
        <v>25</v>
      </c>
      <c r="D16" s="25" t="s">
        <v>26</v>
      </c>
      <c r="E16" s="44">
        <v>47.5</v>
      </c>
      <c r="F16" s="55"/>
      <c r="G16" s="26">
        <f>E16*F16</f>
        <v>0</v>
      </c>
      <c r="H16" s="26">
        <v>0</v>
      </c>
      <c r="I16" s="17"/>
      <c r="J16" s="47">
        <f>K16+L16+M16+N16+O16+P16+Q16+R16</f>
        <v>47.5</v>
      </c>
      <c r="K16" s="70">
        <v>5</v>
      </c>
      <c r="L16" s="70">
        <v>5</v>
      </c>
      <c r="M16" s="70">
        <v>5</v>
      </c>
      <c r="N16" s="70">
        <v>5</v>
      </c>
      <c r="O16" s="70">
        <v>6.25</v>
      </c>
      <c r="P16" s="70">
        <v>6.25</v>
      </c>
      <c r="Q16" s="47">
        <v>7.5</v>
      </c>
      <c r="R16" s="47">
        <v>7.5</v>
      </c>
      <c r="S16" s="17"/>
    </row>
    <row r="17" spans="1:19" ht="13.5" customHeight="1">
      <c r="A17" s="24">
        <v>3</v>
      </c>
      <c r="B17" s="25" t="s">
        <v>27</v>
      </c>
      <c r="C17" s="25" t="s">
        <v>28</v>
      </c>
      <c r="D17" s="25" t="s">
        <v>26</v>
      </c>
      <c r="E17" s="44">
        <v>114</v>
      </c>
      <c r="F17" s="55"/>
      <c r="G17" s="26">
        <f>E17*F17</f>
        <v>0</v>
      </c>
      <c r="H17" s="26">
        <v>0</v>
      </c>
      <c r="I17" s="17"/>
      <c r="J17" s="47">
        <f>K17+L17+M17+N17+O17+P17+Q17+R17</f>
        <v>114</v>
      </c>
      <c r="K17" s="70">
        <v>12</v>
      </c>
      <c r="L17" s="70">
        <v>12</v>
      </c>
      <c r="M17" s="70">
        <v>12</v>
      </c>
      <c r="N17" s="70">
        <v>12</v>
      </c>
      <c r="O17" s="70">
        <v>15</v>
      </c>
      <c r="P17" s="70">
        <v>15</v>
      </c>
      <c r="Q17" s="47">
        <v>18</v>
      </c>
      <c r="R17" s="47">
        <v>18</v>
      </c>
      <c r="S17" s="17"/>
    </row>
    <row r="18" spans="1:19" ht="16.5" customHeight="1">
      <c r="A18" s="21"/>
      <c r="B18" s="22" t="s">
        <v>12</v>
      </c>
      <c r="C18" s="22" t="s">
        <v>29</v>
      </c>
      <c r="D18" s="22"/>
      <c r="E18" s="23"/>
      <c r="F18" s="23"/>
      <c r="G18" s="23"/>
      <c r="H18" s="23"/>
      <c r="I18" s="17"/>
      <c r="J18" s="47"/>
      <c r="K18" s="70"/>
      <c r="L18" s="70"/>
      <c r="M18" s="70"/>
      <c r="N18" s="70"/>
      <c r="O18" s="70"/>
      <c r="P18" s="70"/>
      <c r="Q18" s="47"/>
      <c r="R18" s="47"/>
      <c r="S18" s="17"/>
    </row>
    <row r="19" spans="1:19" ht="24" customHeight="1">
      <c r="A19" s="24">
        <v>4</v>
      </c>
      <c r="B19" s="25" t="s">
        <v>30</v>
      </c>
      <c r="C19" s="25" t="s">
        <v>31</v>
      </c>
      <c r="D19" s="25" t="s">
        <v>32</v>
      </c>
      <c r="E19" s="44">
        <v>532</v>
      </c>
      <c r="F19" s="55"/>
      <c r="G19" s="26">
        <f t="shared" ref="G19:G23" si="0">E19*F19</f>
        <v>0</v>
      </c>
      <c r="H19" s="26">
        <v>0</v>
      </c>
      <c r="I19" s="17"/>
      <c r="J19" s="47">
        <f>K19+L19+M19+N19+O19+P19+Q19+R19</f>
        <v>532</v>
      </c>
      <c r="K19" s="70">
        <v>56</v>
      </c>
      <c r="L19" s="70">
        <v>56</v>
      </c>
      <c r="M19" s="70">
        <v>56</v>
      </c>
      <c r="N19" s="70">
        <v>56</v>
      </c>
      <c r="O19" s="70">
        <v>70</v>
      </c>
      <c r="P19" s="70">
        <v>70</v>
      </c>
      <c r="Q19" s="47">
        <v>84</v>
      </c>
      <c r="R19" s="47">
        <v>84</v>
      </c>
      <c r="S19" s="17"/>
    </row>
    <row r="20" spans="1:19" ht="13.5" customHeight="1">
      <c r="A20" s="27">
        <v>5</v>
      </c>
      <c r="B20" s="28" t="s">
        <v>33</v>
      </c>
      <c r="C20" s="28" t="s">
        <v>34</v>
      </c>
      <c r="D20" s="28" t="s">
        <v>32</v>
      </c>
      <c r="E20" s="45">
        <v>532</v>
      </c>
      <c r="F20" s="56"/>
      <c r="G20" s="29">
        <f t="shared" si="0"/>
        <v>0</v>
      </c>
      <c r="H20" s="29">
        <v>18.2</v>
      </c>
      <c r="I20" s="17"/>
      <c r="J20" s="47">
        <f>K20+L20+M20+N20+O20+P20+Q20+R20</f>
        <v>532</v>
      </c>
      <c r="K20" s="70">
        <v>56</v>
      </c>
      <c r="L20" s="70">
        <v>56</v>
      </c>
      <c r="M20" s="70">
        <v>56</v>
      </c>
      <c r="N20" s="70">
        <v>56</v>
      </c>
      <c r="O20" s="70">
        <v>70</v>
      </c>
      <c r="P20" s="70">
        <v>70</v>
      </c>
      <c r="Q20" s="47">
        <v>84</v>
      </c>
      <c r="R20" s="47">
        <v>84</v>
      </c>
      <c r="S20" s="17"/>
    </row>
    <row r="21" spans="1:19" ht="24" customHeight="1">
      <c r="A21" s="24">
        <v>6</v>
      </c>
      <c r="B21" s="25" t="s">
        <v>35</v>
      </c>
      <c r="C21" s="25" t="s">
        <v>36</v>
      </c>
      <c r="D21" s="25" t="s">
        <v>32</v>
      </c>
      <c r="E21" s="44">
        <v>68</v>
      </c>
      <c r="F21" s="55"/>
      <c r="G21" s="26">
        <f>E21*F21</f>
        <v>0</v>
      </c>
      <c r="H21" s="26">
        <v>0</v>
      </c>
      <c r="I21" s="17"/>
      <c r="J21" s="47">
        <f>K21+L21+M21+N21+O21+P21+Q21+R21</f>
        <v>68</v>
      </c>
      <c r="K21" s="70">
        <v>8</v>
      </c>
      <c r="L21" s="70">
        <v>8</v>
      </c>
      <c r="M21" s="70">
        <v>8</v>
      </c>
      <c r="N21" s="70">
        <v>8</v>
      </c>
      <c r="O21" s="70">
        <v>8</v>
      </c>
      <c r="P21" s="70">
        <v>8</v>
      </c>
      <c r="Q21" s="47">
        <v>8</v>
      </c>
      <c r="R21" s="47">
        <v>12</v>
      </c>
      <c r="S21" s="17"/>
    </row>
    <row r="22" spans="1:19" ht="13.5" customHeight="1">
      <c r="A22" s="27">
        <v>7</v>
      </c>
      <c r="B22" s="28" t="s">
        <v>37</v>
      </c>
      <c r="C22" s="28" t="s">
        <v>38</v>
      </c>
      <c r="D22" s="28" t="s">
        <v>32</v>
      </c>
      <c r="E22" s="45">
        <v>68</v>
      </c>
      <c r="F22" s="56"/>
      <c r="G22" s="29">
        <f t="shared" si="0"/>
        <v>0</v>
      </c>
      <c r="H22" s="29">
        <v>2.6</v>
      </c>
      <c r="I22" s="17"/>
      <c r="J22" s="47">
        <f>K22+L22+M22+N22+O22+P22+Q22+R22</f>
        <v>68</v>
      </c>
      <c r="K22" s="70">
        <v>8</v>
      </c>
      <c r="L22" s="70">
        <v>8</v>
      </c>
      <c r="M22" s="70">
        <v>8</v>
      </c>
      <c r="N22" s="70">
        <v>8</v>
      </c>
      <c r="O22" s="70">
        <v>8</v>
      </c>
      <c r="P22" s="70">
        <v>8</v>
      </c>
      <c r="Q22" s="47">
        <v>8</v>
      </c>
      <c r="R22" s="47">
        <v>12</v>
      </c>
      <c r="S22" s="17"/>
    </row>
    <row r="23" spans="1:19" ht="24" customHeight="1">
      <c r="A23" s="24">
        <v>8</v>
      </c>
      <c r="B23" s="25" t="s">
        <v>39</v>
      </c>
      <c r="C23" s="25" t="s">
        <v>40</v>
      </c>
      <c r="D23" s="25" t="s">
        <v>32</v>
      </c>
      <c r="E23" s="44">
        <v>16</v>
      </c>
      <c r="F23" s="55"/>
      <c r="G23" s="26">
        <f t="shared" si="0"/>
        <v>0</v>
      </c>
      <c r="H23" s="26">
        <v>0</v>
      </c>
      <c r="I23" s="17"/>
      <c r="J23" s="47">
        <f>K23+L23+M23+N23+O23+P23+Q23+R23</f>
        <v>16</v>
      </c>
      <c r="K23" s="70">
        <v>2</v>
      </c>
      <c r="L23" s="70">
        <v>2</v>
      </c>
      <c r="M23" s="70">
        <v>2</v>
      </c>
      <c r="N23" s="70">
        <v>2</v>
      </c>
      <c r="O23" s="70">
        <v>2</v>
      </c>
      <c r="P23" s="70">
        <v>2</v>
      </c>
      <c r="Q23" s="47">
        <v>2</v>
      </c>
      <c r="R23" s="47">
        <v>2</v>
      </c>
      <c r="S23" s="17"/>
    </row>
    <row r="24" spans="1:19" ht="14.25" customHeight="1">
      <c r="A24" s="18"/>
      <c r="B24" s="19" t="s">
        <v>41</v>
      </c>
      <c r="C24" s="19" t="s">
        <v>42</v>
      </c>
      <c r="D24" s="19"/>
      <c r="E24" s="20"/>
      <c r="F24" s="20"/>
      <c r="G24" s="20"/>
      <c r="H24" s="20"/>
      <c r="I24" s="17"/>
      <c r="J24" s="47"/>
      <c r="K24" s="70"/>
      <c r="L24" s="70"/>
      <c r="M24" s="70"/>
      <c r="N24" s="70"/>
      <c r="O24" s="70"/>
      <c r="P24" s="70"/>
      <c r="Q24" s="70"/>
      <c r="R24" s="70"/>
      <c r="S24" s="17"/>
    </row>
    <row r="25" spans="1:19" ht="14.25" customHeight="1">
      <c r="A25" s="21"/>
      <c r="B25" s="22" t="s">
        <v>43</v>
      </c>
      <c r="C25" s="22" t="s">
        <v>44</v>
      </c>
      <c r="D25" s="22"/>
      <c r="E25" s="23"/>
      <c r="F25" s="23"/>
      <c r="G25" s="23"/>
      <c r="H25" s="23"/>
      <c r="I25" s="17"/>
      <c r="J25" s="47"/>
      <c r="K25" s="70"/>
      <c r="L25" s="70"/>
      <c r="M25" s="70"/>
      <c r="N25" s="70"/>
      <c r="O25" s="70"/>
      <c r="P25" s="70"/>
      <c r="Q25" s="70"/>
      <c r="R25" s="70"/>
      <c r="S25" s="17"/>
    </row>
    <row r="26" spans="1:19" ht="24" customHeight="1">
      <c r="A26" s="24">
        <v>9</v>
      </c>
      <c r="B26" s="25" t="s">
        <v>45</v>
      </c>
      <c r="C26" s="25" t="s">
        <v>46</v>
      </c>
      <c r="D26" s="25" t="s">
        <v>47</v>
      </c>
      <c r="E26" s="44">
        <v>1900</v>
      </c>
      <c r="F26" s="55"/>
      <c r="G26" s="26">
        <f t="shared" ref="G26:G27" si="1">E26*F26</f>
        <v>0</v>
      </c>
      <c r="H26" s="26">
        <v>0.48199999999999998</v>
      </c>
      <c r="I26" s="17"/>
      <c r="J26" s="47">
        <f>K26+L26+M26+N26+O26+P26+Q26+R26</f>
        <v>1900</v>
      </c>
      <c r="K26" s="70">
        <v>200</v>
      </c>
      <c r="L26" s="70">
        <v>200</v>
      </c>
      <c r="M26" s="70">
        <v>200</v>
      </c>
      <c r="N26" s="70">
        <v>200</v>
      </c>
      <c r="O26" s="70">
        <v>250</v>
      </c>
      <c r="P26" s="70">
        <v>250</v>
      </c>
      <c r="Q26" s="47">
        <v>300</v>
      </c>
      <c r="R26" s="47">
        <v>300</v>
      </c>
      <c r="S26" s="17"/>
    </row>
    <row r="27" spans="1:19" ht="45" customHeight="1">
      <c r="A27" s="27">
        <v>10</v>
      </c>
      <c r="B27" s="28" t="s">
        <v>48</v>
      </c>
      <c r="C27" s="28" t="s">
        <v>49</v>
      </c>
      <c r="D27" s="28" t="s">
        <v>47</v>
      </c>
      <c r="E27" s="45">
        <v>1900</v>
      </c>
      <c r="F27" s="56"/>
      <c r="G27" s="29">
        <f t="shared" si="1"/>
        <v>0</v>
      </c>
      <c r="H27" s="29">
        <v>2.375</v>
      </c>
      <c r="I27" s="17"/>
      <c r="J27" s="47">
        <f>K27+L27+M27+N27+O27+P27+Q27+R27</f>
        <v>1900</v>
      </c>
      <c r="K27" s="70">
        <v>200</v>
      </c>
      <c r="L27" s="70">
        <v>200</v>
      </c>
      <c r="M27" s="70">
        <v>200</v>
      </c>
      <c r="N27" s="70">
        <v>200</v>
      </c>
      <c r="O27" s="70">
        <v>250</v>
      </c>
      <c r="P27" s="70">
        <v>250</v>
      </c>
      <c r="Q27" s="47">
        <v>300</v>
      </c>
      <c r="R27" s="47">
        <v>300</v>
      </c>
      <c r="S27" s="17"/>
    </row>
    <row r="28" spans="1:19" ht="43.5" customHeight="1">
      <c r="A28" s="30"/>
      <c r="B28" s="31"/>
      <c r="C28" s="31" t="s">
        <v>50</v>
      </c>
      <c r="D28" s="31"/>
      <c r="E28" s="41"/>
      <c r="F28" s="32"/>
      <c r="G28" s="32"/>
      <c r="H28" s="32"/>
      <c r="I28" s="17"/>
      <c r="J28" s="47"/>
      <c r="K28" s="70"/>
      <c r="L28" s="70"/>
      <c r="M28" s="70"/>
      <c r="N28" s="70"/>
      <c r="O28" s="70"/>
      <c r="P28" s="70"/>
      <c r="Q28" s="70"/>
      <c r="R28" s="70"/>
      <c r="S28" s="17"/>
    </row>
    <row r="29" spans="1:19" ht="13.5" customHeight="1">
      <c r="A29" s="27">
        <v>11</v>
      </c>
      <c r="B29" s="28" t="s">
        <v>51</v>
      </c>
      <c r="C29" s="28" t="s">
        <v>52</v>
      </c>
      <c r="D29" s="28" t="s">
        <v>23</v>
      </c>
      <c r="E29" s="45">
        <v>19</v>
      </c>
      <c r="F29" s="56"/>
      <c r="G29" s="29">
        <f>E29*F29</f>
        <v>0</v>
      </c>
      <c r="H29" s="29">
        <v>1E-3</v>
      </c>
      <c r="I29" s="17"/>
      <c r="J29" s="47">
        <f>K29+L29+M29+N29+O29+P29+Q29+R29</f>
        <v>19</v>
      </c>
      <c r="K29" s="70">
        <v>2</v>
      </c>
      <c r="L29" s="70">
        <v>2</v>
      </c>
      <c r="M29" s="70">
        <v>2</v>
      </c>
      <c r="N29" s="70">
        <v>2</v>
      </c>
      <c r="O29" s="70">
        <v>2.5</v>
      </c>
      <c r="P29" s="70">
        <v>2.5</v>
      </c>
      <c r="Q29" s="70">
        <v>3</v>
      </c>
      <c r="R29" s="70">
        <v>3</v>
      </c>
      <c r="S29" s="17"/>
    </row>
    <row r="30" spans="1:19" ht="13.5" customHeight="1">
      <c r="A30" s="27">
        <v>12</v>
      </c>
      <c r="B30" s="28" t="s">
        <v>53</v>
      </c>
      <c r="C30" s="28" t="s">
        <v>54</v>
      </c>
      <c r="D30" s="28" t="s">
        <v>23</v>
      </c>
      <c r="E30" s="45">
        <v>19</v>
      </c>
      <c r="F30" s="56"/>
      <c r="G30" s="29">
        <f t="shared" ref="G30" si="2">E30*F30</f>
        <v>0</v>
      </c>
      <c r="H30" s="29">
        <v>1.2999999999999999E-2</v>
      </c>
      <c r="I30" s="17"/>
      <c r="J30" s="47">
        <f>K30+L30+M30+N30+O30+P30+Q30+R30</f>
        <v>19</v>
      </c>
      <c r="K30" s="70">
        <v>2</v>
      </c>
      <c r="L30" s="70">
        <v>2</v>
      </c>
      <c r="M30" s="70">
        <v>2</v>
      </c>
      <c r="N30" s="70">
        <v>2</v>
      </c>
      <c r="O30" s="70">
        <v>2.5</v>
      </c>
      <c r="P30" s="70">
        <v>2.5</v>
      </c>
      <c r="Q30" s="70">
        <v>3</v>
      </c>
      <c r="R30" s="70">
        <v>3</v>
      </c>
      <c r="S30" s="17"/>
    </row>
    <row r="31" spans="1:19" ht="30.75" customHeight="1">
      <c r="A31" s="33"/>
      <c r="B31" s="34"/>
      <c r="C31" s="34" t="s">
        <v>55</v>
      </c>
      <c r="D31" s="34"/>
      <c r="E31" s="35"/>
      <c r="F31" s="57"/>
      <c r="G31" s="58">
        <f>G15+G16+G17+G19+G20+G21+G22+G23+G26+G27+G29+G30</f>
        <v>0</v>
      </c>
      <c r="H31" s="35"/>
      <c r="I31" s="17"/>
      <c r="J31" s="71"/>
      <c r="K31" s="71"/>
      <c r="L31" s="71"/>
      <c r="M31" s="71"/>
      <c r="N31" s="71"/>
      <c r="O31" s="71"/>
      <c r="P31" s="71"/>
      <c r="Q31" s="71"/>
      <c r="R31" s="71"/>
      <c r="S31" s="17"/>
    </row>
    <row r="32" spans="1:19" ht="16.5" customHeight="1">
      <c r="A32" s="60" t="s">
        <v>73</v>
      </c>
      <c r="B32" s="60"/>
      <c r="C32" s="61"/>
      <c r="D32" s="34"/>
      <c r="E32" s="35" t="s">
        <v>74</v>
      </c>
      <c r="F32" s="59"/>
      <c r="G32" s="59"/>
      <c r="H32" s="35"/>
      <c r="I32" s="17"/>
      <c r="J32" s="36"/>
      <c r="K32" s="72"/>
      <c r="L32" s="72"/>
      <c r="M32" s="72"/>
      <c r="N32" s="72"/>
      <c r="O32" s="72"/>
      <c r="P32" s="72"/>
      <c r="Q32" s="72"/>
      <c r="R32" s="72"/>
      <c r="S32" s="17"/>
    </row>
    <row r="33" spans="1:19" ht="12" customHeight="1">
      <c r="A33" s="38"/>
      <c r="B33" s="39"/>
      <c r="C33" s="39"/>
      <c r="D33" s="39"/>
      <c r="E33" s="40"/>
      <c r="F33" s="40"/>
      <c r="G33" s="40"/>
      <c r="H33" s="40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17"/>
    </row>
    <row r="34" spans="1:19" ht="12" customHeight="1">
      <c r="A34" s="38"/>
      <c r="B34" s="39"/>
      <c r="C34" s="39"/>
      <c r="D34" s="39"/>
      <c r="E34" s="40"/>
      <c r="F34" s="40"/>
      <c r="G34" s="40"/>
      <c r="H34" s="40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17"/>
    </row>
    <row r="35" spans="1:19" ht="12" customHeight="1">
      <c r="A35" s="38"/>
      <c r="B35" s="39"/>
      <c r="C35" s="39"/>
      <c r="D35" s="39"/>
      <c r="E35" s="40"/>
      <c r="F35" s="40"/>
      <c r="G35" s="40"/>
      <c r="H35" s="40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17"/>
    </row>
    <row r="36" spans="1:19" ht="12" customHeight="1">
      <c r="A36" s="38"/>
      <c r="B36" s="39"/>
      <c r="C36" s="39"/>
      <c r="D36" s="39"/>
      <c r="E36" s="40"/>
      <c r="F36" s="40"/>
      <c r="G36" s="40"/>
      <c r="H36" s="40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17"/>
    </row>
    <row r="37" spans="1:19" ht="12" customHeight="1">
      <c r="A37" s="38"/>
      <c r="B37" s="39"/>
      <c r="C37" s="39"/>
      <c r="D37" s="39"/>
      <c r="E37" s="40"/>
      <c r="F37" s="40"/>
      <c r="G37" s="40"/>
      <c r="H37" s="40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17"/>
    </row>
    <row r="38" spans="1:19" ht="12" customHeight="1">
      <c r="A38" s="38"/>
      <c r="B38" s="39"/>
      <c r="C38" s="39"/>
      <c r="D38" s="39"/>
      <c r="E38" s="40"/>
      <c r="F38" s="40"/>
      <c r="G38" s="40"/>
      <c r="H38" s="40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17"/>
    </row>
    <row r="39" spans="1:19" ht="12" customHeight="1">
      <c r="A39" s="38"/>
      <c r="B39" s="39"/>
      <c r="C39" s="39"/>
      <c r="D39" s="39"/>
      <c r="E39" s="40"/>
      <c r="F39" s="40"/>
      <c r="G39" s="40"/>
      <c r="H39" s="40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17"/>
    </row>
    <row r="40" spans="1:19" ht="12" customHeight="1">
      <c r="A40" s="38"/>
      <c r="B40" s="39"/>
      <c r="C40" s="39"/>
      <c r="D40" s="39"/>
      <c r="E40" s="40"/>
      <c r="F40" s="40"/>
      <c r="G40" s="40"/>
      <c r="H40" s="40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17"/>
    </row>
    <row r="41" spans="1:19" ht="12" customHeight="1">
      <c r="A41" s="38"/>
      <c r="B41" s="39"/>
      <c r="C41" s="39"/>
      <c r="D41" s="39"/>
      <c r="E41" s="40"/>
      <c r="F41" s="40"/>
      <c r="G41" s="40"/>
      <c r="H41" s="40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17"/>
    </row>
    <row r="42" spans="1:19" ht="12" customHeight="1">
      <c r="A42" s="38"/>
      <c r="B42" s="39"/>
      <c r="C42" s="39"/>
      <c r="D42" s="39"/>
      <c r="E42" s="40"/>
      <c r="F42" s="40"/>
      <c r="G42" s="40"/>
      <c r="H42" s="40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17"/>
    </row>
    <row r="43" spans="1:19" ht="12" customHeight="1">
      <c r="A43" s="38"/>
      <c r="B43" s="39"/>
      <c r="C43" s="39"/>
      <c r="D43" s="39"/>
      <c r="E43" s="40"/>
      <c r="F43" s="40"/>
      <c r="G43" s="40"/>
      <c r="H43" s="40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17"/>
    </row>
    <row r="44" spans="1:19" ht="12" customHeight="1">
      <c r="A44" s="63"/>
      <c r="B44" s="64"/>
      <c r="C44" s="64"/>
      <c r="D44" s="64"/>
      <c r="E44" s="65"/>
      <c r="F44" s="65"/>
      <c r="G44" s="65"/>
      <c r="H44" s="6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" customHeight="1">
      <c r="A45" s="63"/>
      <c r="B45" s="64"/>
      <c r="C45" s="64"/>
      <c r="D45" s="64"/>
      <c r="E45" s="65"/>
      <c r="F45" s="65"/>
      <c r="G45" s="65"/>
      <c r="H45" s="6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" customHeight="1">
      <c r="A46" s="63"/>
      <c r="B46" s="64"/>
      <c r="C46" s="64"/>
      <c r="D46" s="64"/>
      <c r="E46" s="65"/>
      <c r="F46" s="65"/>
      <c r="G46" s="65"/>
      <c r="H46" s="6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" customHeight="1">
      <c r="A47" s="63"/>
      <c r="B47" s="64"/>
      <c r="C47" s="64"/>
      <c r="D47" s="64"/>
      <c r="E47" s="65"/>
      <c r="F47" s="65"/>
      <c r="G47" s="65"/>
      <c r="H47" s="6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" customHeight="1">
      <c r="A48" s="63"/>
      <c r="B48" s="64"/>
      <c r="C48" s="64"/>
      <c r="D48" s="64"/>
      <c r="E48" s="65"/>
      <c r="F48" s="65"/>
      <c r="G48" s="65"/>
      <c r="H48" s="6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" customHeight="1">
      <c r="A49" s="63"/>
      <c r="B49" s="64"/>
      <c r="C49" s="64"/>
      <c r="D49" s="64"/>
      <c r="E49" s="65"/>
      <c r="F49" s="65"/>
      <c r="G49" s="65"/>
      <c r="H49" s="65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" customHeight="1">
      <c r="A50" s="63"/>
      <c r="B50" s="64"/>
      <c r="C50" s="64"/>
      <c r="D50" s="64"/>
      <c r="E50" s="65"/>
      <c r="F50" s="65"/>
      <c r="G50" s="65"/>
      <c r="H50" s="65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" customHeight="1">
      <c r="A51" s="63"/>
      <c r="B51" s="64"/>
      <c r="C51" s="64"/>
      <c r="D51" s="64"/>
      <c r="E51" s="65"/>
      <c r="F51" s="65"/>
      <c r="G51" s="65"/>
      <c r="H51" s="65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" customHeight="1">
      <c r="A52" s="63"/>
      <c r="B52" s="64"/>
      <c r="C52" s="64"/>
      <c r="D52" s="64"/>
      <c r="E52" s="65"/>
      <c r="F52" s="65"/>
      <c r="G52" s="65"/>
      <c r="H52" s="65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" customHeight="1">
      <c r="A53" s="63"/>
      <c r="B53" s="64"/>
      <c r="C53" s="64"/>
      <c r="D53" s="64"/>
      <c r="E53" s="65"/>
      <c r="F53" s="65"/>
      <c r="G53" s="65"/>
      <c r="H53" s="65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" customHeight="1">
      <c r="A54" s="63"/>
      <c r="B54" s="64"/>
      <c r="C54" s="64"/>
      <c r="D54" s="64"/>
      <c r="E54" s="65"/>
      <c r="F54" s="65"/>
      <c r="G54" s="65"/>
      <c r="H54" s="65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" customHeight="1">
      <c r="A55" s="63"/>
      <c r="B55" s="64"/>
      <c r="C55" s="64"/>
      <c r="D55" s="64"/>
      <c r="E55" s="65"/>
      <c r="F55" s="65"/>
      <c r="G55" s="65"/>
      <c r="H55" s="65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" customHeight="1">
      <c r="A56" s="63"/>
      <c r="B56" s="64"/>
      <c r="C56" s="64"/>
      <c r="D56" s="64"/>
      <c r="E56" s="65"/>
      <c r="F56" s="65"/>
      <c r="G56" s="65"/>
      <c r="H56" s="65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" customHeight="1">
      <c r="A57" s="63"/>
      <c r="B57" s="64"/>
      <c r="C57" s="64"/>
      <c r="D57" s="64"/>
      <c r="E57" s="65"/>
      <c r="F57" s="65"/>
      <c r="G57" s="65"/>
      <c r="H57" s="65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" customHeight="1">
      <c r="A58" s="63"/>
      <c r="B58" s="64"/>
      <c r="C58" s="64"/>
      <c r="D58" s="64"/>
      <c r="E58" s="65"/>
      <c r="F58" s="65"/>
      <c r="G58" s="65"/>
      <c r="H58" s="65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" customHeight="1">
      <c r="A59" s="63"/>
      <c r="B59" s="64"/>
      <c r="C59" s="64"/>
      <c r="D59" s="64"/>
      <c r="E59" s="65"/>
      <c r="F59" s="65"/>
      <c r="G59" s="65"/>
      <c r="H59" s="65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</sheetData>
  <sheetProtection algorithmName="SHA-512" hashValue="raHG7FDg0RoYmIBgQOMWTeQABusEyhoEKRHx8Rtp+q9h3+zfjJV0I2w31CCUaG0+PVWytD+gan2YpoaPrSASbw==" saltValue="VaU742D/ibYP/nL3050TLA==" spinCount="100000" sheet="1" objects="1" scenarios="1"/>
  <mergeCells count="6">
    <mergeCell ref="K7:R9"/>
    <mergeCell ref="A1:H1"/>
    <mergeCell ref="A8:C8"/>
    <mergeCell ref="K32:R32"/>
    <mergeCell ref="F32:G32"/>
    <mergeCell ref="A32:B32"/>
  </mergeCells>
  <printOptions horizontalCentered="1" verticalCentered="1"/>
  <pageMargins left="0" right="0" top="0" bottom="0" header="0" footer="0"/>
  <pageSetup paperSize="9" scale="94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Ponuka na 100 m</vt:lpstr>
      <vt:lpstr>Celková ponuka</vt:lpstr>
      <vt:lpstr>'Celková ponuka'!Názvy_tlače</vt:lpstr>
      <vt:lpstr>'Ponuka na 100 m'!Názvy_tlače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Marian.Sloboda</dc:creator>
  <cp:lastModifiedBy>Marian.Sloboda</cp:lastModifiedBy>
  <cp:lastPrinted>2022-08-22T10:23:49Z</cp:lastPrinted>
  <dcterms:created xsi:type="dcterms:W3CDTF">2022-08-12T10:22:01Z</dcterms:created>
  <dcterms:modified xsi:type="dcterms:W3CDTF">2022-09-16T10:38:35Z</dcterms:modified>
</cp:coreProperties>
</file>