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VS_snezne skrutre a 4kolky/SP/SP_4kolky_HZS_HaZZ_FINAL/"/>
    </mc:Choice>
  </mc:AlternateContent>
  <xr:revisionPtr revIDLastSave="0" documentId="13_ncr:1_{DBECAC57-5BCF-ED45-A70B-78B3D3AB7E67}" xr6:coauthVersionLast="47" xr6:coauthVersionMax="47" xr10:uidLastSave="{00000000-0000-0000-0000-000000000000}"/>
  <bookViews>
    <workbookView xWindow="0" yWindow="900" windowWidth="26040" windowHeight="14500" activeTab="3" xr2:uid="{00000000-000D-0000-FFFF-FFFF00000000}"/>
  </bookViews>
  <sheets>
    <sheet name="Opis predmetu zákazky" sheetId="11" r:id="rId1"/>
    <sheet name="štvorkolky_HZS_HaZ_špecifikácia" sheetId="2" r:id="rId2"/>
    <sheet name="Doplnkové príslušenstvo" sheetId="9" r:id="rId3"/>
    <sheet name="štruktúrovaný rozpočet" sheetId="7"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7" l="1"/>
  <c r="F20" i="7"/>
  <c r="H20" i="7"/>
  <c r="H19" i="7"/>
  <c r="H3" i="7"/>
  <c r="H4" i="7"/>
  <c r="H5" i="7"/>
  <c r="H6" i="7"/>
  <c r="H7" i="7"/>
  <c r="H8" i="7"/>
  <c r="H9" i="7"/>
  <c r="H10" i="7"/>
  <c r="H11" i="7"/>
  <c r="H12" i="7"/>
  <c r="H13" i="7"/>
  <c r="H14" i="7"/>
  <c r="H15" i="7"/>
  <c r="H16" i="7"/>
  <c r="H17" i="7"/>
  <c r="H18" i="7"/>
  <c r="F3" i="7"/>
  <c r="F4" i="7"/>
  <c r="F5" i="7"/>
  <c r="F6" i="7"/>
  <c r="F7" i="7"/>
  <c r="F8" i="7"/>
  <c r="F9" i="7"/>
  <c r="F10" i="7"/>
  <c r="F11" i="7"/>
  <c r="F12" i="7"/>
  <c r="F13" i="7"/>
  <c r="F14" i="7"/>
  <c r="F15" i="7"/>
  <c r="F16" i="7"/>
  <c r="F17" i="7"/>
  <c r="F18" i="7"/>
  <c r="F2" i="7" l="1"/>
  <c r="H2" i="7" l="1"/>
  <c r="H21" i="7" s="1"/>
</calcChain>
</file>

<file path=xl/sharedStrings.xml><?xml version="1.0" encoding="utf-8"?>
<sst xmlns="http://schemas.openxmlformats.org/spreadsheetml/2006/main" count="165" uniqueCount="131">
  <si>
    <t>požiadavka na predmet zákazky/parameter</t>
  </si>
  <si>
    <t>požadovaná hodnota parametra</t>
  </si>
  <si>
    <r>
      <t xml:space="preserve">skutočná hodnota parametra ponúkaného riešenia </t>
    </r>
    <r>
      <rPr>
        <i/>
        <sz val="10"/>
        <color theme="1"/>
        <rFont val="Arial Narrow"/>
        <family val="2"/>
      </rPr>
      <t>(ak nie je uvedené inak uchádzač uvedie slovo "áno" ak ponúkané parameter spĺňa)</t>
    </r>
  </si>
  <si>
    <t>Názov položky</t>
  </si>
  <si>
    <t>p.č.</t>
  </si>
  <si>
    <r>
      <t xml:space="preserve">jednotková cena v eur </t>
    </r>
    <r>
      <rPr>
        <b/>
        <sz val="10"/>
        <color rgb="FFFF0000"/>
        <rFont val="Arial Narrow"/>
        <family val="2"/>
      </rPr>
      <t>bez DPH</t>
    </r>
  </si>
  <si>
    <r>
      <t xml:space="preserve">celková cena v eur </t>
    </r>
    <r>
      <rPr>
        <b/>
        <sz val="10"/>
        <color rgb="FFFF0000"/>
        <rFont val="Arial Narrow"/>
        <family val="2"/>
      </rPr>
      <t>s DPH</t>
    </r>
  </si>
  <si>
    <r>
      <t xml:space="preserve">jednotková cena v eur </t>
    </r>
    <r>
      <rPr>
        <b/>
        <sz val="10"/>
        <color rgb="FFFF0000"/>
        <rFont val="Arial Narrow"/>
        <family val="2"/>
      </rPr>
      <t>s DPH</t>
    </r>
  </si>
  <si>
    <t>Obstarávaný počet kusov</t>
  </si>
  <si>
    <t>Motor</t>
  </si>
  <si>
    <t>chladený kvapalinou</t>
  </si>
  <si>
    <t>Počet valcov</t>
  </si>
  <si>
    <t>min. 2</t>
  </si>
  <si>
    <t xml:space="preserve">Prívod paliva </t>
  </si>
  <si>
    <t>Pohon</t>
  </si>
  <si>
    <t xml:space="preserve">Posilňovač riadenia </t>
  </si>
  <si>
    <t xml:space="preserve">Celková dĺžka </t>
  </si>
  <si>
    <t xml:space="preserve">Celková šírka </t>
  </si>
  <si>
    <t xml:space="preserve">Celková výška </t>
  </si>
  <si>
    <t>max. 140 cm</t>
  </si>
  <si>
    <t>Rázvor</t>
  </si>
  <si>
    <t>Svetlá výška</t>
  </si>
  <si>
    <t>min. 27 cm</t>
  </si>
  <si>
    <t>Výška sedadla</t>
  </si>
  <si>
    <t>max. 90 cm</t>
  </si>
  <si>
    <t>Palivová nádrž</t>
  </si>
  <si>
    <t>min. 20,0 l</t>
  </si>
  <si>
    <t>Zavesenie vpredu</t>
  </si>
  <si>
    <t>Zavesenie vzadu</t>
  </si>
  <si>
    <t>Tlmiče</t>
  </si>
  <si>
    <t>olejové - nastavenie útlmu kompresie, nastavenia útlmu odskoku, nastavenie predpätia pružiny</t>
  </si>
  <si>
    <t xml:space="preserve">Kolesá </t>
  </si>
  <si>
    <t>Farba karosérie</t>
  </si>
  <si>
    <t>Pneumatiky</t>
  </si>
  <si>
    <t>min. 26" šesťvrstvové radiálne</t>
  </si>
  <si>
    <t>Brzdy</t>
  </si>
  <si>
    <t>otáčkomer</t>
  </si>
  <si>
    <t>počítadlo km</t>
  </si>
  <si>
    <t>počítadlá hodín prevádzky a denne prejdených km</t>
  </si>
  <si>
    <t>ukazovateľ zaradenia prevodového stupňa</t>
  </si>
  <si>
    <t>indikátor pohonu 4 kolies</t>
  </si>
  <si>
    <t>hodiny</t>
  </si>
  <si>
    <t>blatníky</t>
  </si>
  <si>
    <t>spätné zrkadlá</t>
  </si>
  <si>
    <t>ukazovatele smeru</t>
  </si>
  <si>
    <t>pozičné svetlá</t>
  </si>
  <si>
    <t>viacpolohové držadlá spojuzadca</t>
  </si>
  <si>
    <t>Záručná doba</t>
  </si>
  <si>
    <t>štvorkolka a všetko príslušenstvo musí byť nové a nepoužívané</t>
  </si>
  <si>
    <t>Stav</t>
  </si>
  <si>
    <t>Doplnkové príslušenstvo:</t>
  </si>
  <si>
    <t>Typ produktu</t>
  </si>
  <si>
    <t>vyhrievané rukoväte a páčka plynu</t>
  </si>
  <si>
    <t>náhradný kľúč</t>
  </si>
  <si>
    <t>kanister na rezervné palivo min. 5l</t>
  </si>
  <si>
    <t>odkaz na verejne dostupnú webovú stránku obsahujúcu obrázky a špecifikáciu položky</t>
  </si>
  <si>
    <t xml:space="preserve">Merná jednotka </t>
  </si>
  <si>
    <t>Počet v RD</t>
  </si>
  <si>
    <t>ks</t>
  </si>
  <si>
    <t>Motorové vozidlo</t>
  </si>
  <si>
    <t>Celková cena predmet zákazky v eur s DPH</t>
  </si>
  <si>
    <t>kategória</t>
  </si>
  <si>
    <t>naviják vpredu (ťažná sila min. 1400 kg, napájanie 12V, oceľové lano s dĺžkou min. 13 m)</t>
  </si>
  <si>
    <t>fender bag (objem min. 8l, umiestnenie umožňujúce prístup k obsahu zo sedadla, umiestnenie mimo predného alebo zadného nosiča - napr. na nádrži alebo podbehu)</t>
  </si>
  <si>
    <t>Nákladné sane za štvorkolku: ložná plocha min. 1600 x 850 mm; prípojné zariadenie - ťažný kĺb ISO 50</t>
  </si>
  <si>
    <t>fender bag</t>
  </si>
  <si>
    <t>Nákladné sane za štvorkolku</t>
  </si>
  <si>
    <t>Maximálny výkon (kW)</t>
  </si>
  <si>
    <t>Objem motora (cm3)</t>
  </si>
  <si>
    <t>nad 60 km/h</t>
  </si>
  <si>
    <t>Prevodovka</t>
  </si>
  <si>
    <t>Bezstupňová plynulá prevodovka (CVT) s režimami P/R/N/H/L s brzdením motorom</t>
  </si>
  <si>
    <t>s elektronickým vstrekovaním paliva, inteligentná regulácia plynu podľa nastavenia jazdného režimu</t>
  </si>
  <si>
    <t>ABS</t>
  </si>
  <si>
    <t>požaduje sa</t>
  </si>
  <si>
    <t>Možnosť voľby režimov 2WD / 4WD / Lock 4WD
s riadením trakcie pri brzdení (BTC)</t>
  </si>
  <si>
    <t>dynamický posilňovač riadenia - nastaviteľný v troch režimoch</t>
  </si>
  <si>
    <t>civilná od výroby (preferuje sa tmavá - čierna, šedá alebo zelená)</t>
  </si>
  <si>
    <t>od 230 cm do 245 cm</t>
  </si>
  <si>
    <t>od 145 cm do 155 cm</t>
  </si>
  <si>
    <t>nezávislé torzné zavesenie, zdvih min. 25 cm</t>
  </si>
  <si>
    <t>min. 14" disky so systémom beadlock</t>
  </si>
  <si>
    <t>digitálny displej min. 5"</t>
  </si>
  <si>
    <t>zobrazenie chybových stavov vozidla</t>
  </si>
  <si>
    <t>ukazovateľ vonkajšej teploty</t>
  </si>
  <si>
    <t>dvojmiestna verzia</t>
  </si>
  <si>
    <t>Minimálne vybavenie</t>
  </si>
  <si>
    <t>Čistá hmotnosť bez náplní a príslušenstva</t>
  </si>
  <si>
    <t>Rýchlostná kategória 4kolky</t>
  </si>
  <si>
    <r>
      <t xml:space="preserve">Uchádzač uvedie skutočnú špecifikáciu dodávaného tovaru vrátane výrobcu, továrenskej značky a typu a </t>
    </r>
    <r>
      <rPr>
        <b/>
        <sz val="10"/>
        <color rgb="FFFF0000"/>
        <rFont val="Arial Narrow"/>
        <family val="2"/>
      </rPr>
      <t>produktového čísla</t>
    </r>
  </si>
  <si>
    <t>Predmetom zákazky je aj nasledovné doplnkové príslušenstvo kompatibilné s ponúkanou štvorkolkou</t>
  </si>
  <si>
    <t>Voliteľné doplnkové príslušenstvo</t>
  </si>
  <si>
    <t>od 120 cm do 130 cm</t>
  </si>
  <si>
    <t>požaduje sa pri všetkých kusoch</t>
  </si>
  <si>
    <t>plastové chrániče rúk</t>
  </si>
  <si>
    <t>multifunkčné nosiče s rýchloupínaním príslušenstva vpredu a vzadu</t>
  </si>
  <si>
    <t>kompletné originálne hliníkové kryty podvozka</t>
  </si>
  <si>
    <t>originálne prídavné osvetlenie vpredu</t>
  </si>
  <si>
    <t>originálne prídavné osvetlenie vzadu</t>
  </si>
  <si>
    <t xml:space="preserve">originálny náhradný remeň variátora </t>
  </si>
  <si>
    <t>originálny veterný štít min. 25 cm (max. 35 cm)</t>
  </si>
  <si>
    <t>originálny veterný štít min. 35 cm (max. 45 cm)</t>
  </si>
  <si>
    <t>originálny zadný kufor s objemom min. 120 l</t>
  </si>
  <si>
    <t>originálna záhradka na predný nosič</t>
  </si>
  <si>
    <t>Prívesný vozík za štvorkolku vhodný aj na prevoz samotnej štvorkolky</t>
  </si>
  <si>
    <t>min. 60 kW</t>
  </si>
  <si>
    <t>min. 949 cm3</t>
  </si>
  <si>
    <t>max. 420 kg</t>
  </si>
  <si>
    <t>Zvláštne výstražné svetelné a zvukové zariadenia: tyčový maják (LED, teleskopický, modrej zarby, zábleskový)</t>
  </si>
  <si>
    <t>Typ paliva</t>
  </si>
  <si>
    <t>bezolovnatý benzín 95</t>
  </si>
  <si>
    <t>Opis predmetu zákazky - voliteľné doplnkové príslušenstvo</t>
  </si>
  <si>
    <t>dvojité oblúkové trojuholníkové ramená s prednou stabilizačnou tyčou, zdvih min. 23 cm</t>
  </si>
  <si>
    <t>vpredu dve kotúčové s hydraulickými min. dvojpiestikovými strmeňmi. Priemer kotúča min. 210 mm</t>
  </si>
  <si>
    <t>vzadu min. jedna kotúčová s hydraulickými min. dvojpiestikovými strmeňmi. Priemer kotúča min. 210 mm</t>
  </si>
  <si>
    <t>ukazovateľ rýchlosti</t>
  </si>
  <si>
    <t>ukazovateľ mnostva paliva v nádrži</t>
  </si>
  <si>
    <t>predný kovový nárazník (kompatibilný s navijákom)</t>
  </si>
  <si>
    <t>zadný kovový nárazník (kompatibilný s ťažným zariadením)</t>
  </si>
  <si>
    <t>dva predné svetlomety a koncové / brzdové svetlo/svetlá (vhodné pre prevádzku na pozemných komunikáciách</t>
  </si>
  <si>
    <t>ťažné zariadenie - ťažná guľa ISO 50 s 13 pinovou zásuvkou pre príves vrátane redukcie na 7 pinov</t>
  </si>
  <si>
    <t>vodotesný zadný odkladací priestor s objemom min. 20 l</t>
  </si>
  <si>
    <t>nosnosť multifunkčných nosičov: predný nosič min. 30 kg, zadný nosič min. 50 kg</t>
  </si>
  <si>
    <t>Požaduje sa záruka na štvorkolku a príslušentstvo minimálne 24 mesiacov (od dátumu predaja uvedeného na preberacom – odovzdávacom protokole).</t>
  </si>
  <si>
    <t xml:space="preserve">originálne snežné pásy </t>
  </si>
  <si>
    <t>ochranná exteriérová prepravná plachta na štvorkolku</t>
  </si>
  <si>
    <t xml:space="preserve">Zvláštne výstražné svetelné a zvukové zariadenie: Predné zábleskové majáky modrej farby min. 2 ks a siréna s možnosťou zmeny tónov </t>
  </si>
  <si>
    <r>
      <rPr>
        <b/>
        <sz val="11"/>
        <color theme="1"/>
        <rFont val="Arial Narrow"/>
        <family val="2"/>
      </rPr>
      <t xml:space="preserve">Prívesný vozík za štvorkolku vhodný aj na prevoz samotnej štvorkolky: </t>
    </r>
    <r>
      <rPr>
        <sz val="11"/>
        <color theme="1"/>
        <rFont val="Arial Narrow"/>
        <family val="2"/>
        <charset val="238"/>
      </rPr>
      <t xml:space="preserve">
- nebrzdený, 
- celková hmotnosť max. 750 kg, 
- nosnosť vozíku min. 500 kg,
- prevedenie s V ojom, 
- rozmer ložnej plochy - dĺžka min. 2480 mm a max. 2550 mm, šírka min. 1480 mm a max. 1550 mm
- hliníkové bočnice s výškou min. 300 mm a max. 350 mm,
- max. výška nakladacej hrany 500 mm,
- rozmery kolies min. 13",  
- 13 polová elektroinštalácia,
- 4 kotevné oká umiestnené v rohoch ložnej plochy,
- 2 kotevné oká umiestnené v streda dlhšej strany ložkej plochy,
- oporné kolečko s držiakom,
- zámok prívesného kĺbu,
- rezervné koleso umiestnené na V oji,
- ťažný kĺb ISO50,
- vozík musí spĺňať požiadavky na prevádzku po cestných komunikáciách.
- ložná plocha z vodeodolnej drevovláknitej dosky alebo ekvivalentného materiálu;
- zadná výklopná bočnica, 
- 4 ks dvojdielne upevňovacie popruhy (gurtne), dĺžka min. 4 a max. 5 metrov, s račňou a hármi, nosnosť 3t,
- 2 ks zaisťovacie plastové klyny
</t>
    </r>
    <r>
      <rPr>
        <b/>
        <sz val="11"/>
        <color theme="1"/>
        <rFont val="Arial Narrow"/>
        <family val="2"/>
      </rPr>
      <t>plastový vodotesný uzamykateľný plastový box na ráradie</t>
    </r>
    <r>
      <rPr>
        <sz val="11"/>
        <color theme="1"/>
        <rFont val="Arial Narrow"/>
        <family val="2"/>
        <charset val="238"/>
      </rPr>
      <t xml:space="preserve">:
- objem od 20 do 25 l prichytený na oji a prednej bočnici vozíka,
- výška do výšky bočnice vozíka,
- tmavá farba (čierna, šedá alebo zelená)
</t>
    </r>
    <r>
      <rPr>
        <b/>
        <sz val="11"/>
        <color theme="1"/>
        <rFont val="Arial Narrow"/>
        <family val="2"/>
      </rPr>
      <t xml:space="preserve">dva kusy hliníkové nájazdy z ťahaných duralových profilov:
</t>
    </r>
    <r>
      <rPr>
        <sz val="11"/>
        <color theme="1"/>
        <rFont val="Arial Narrow"/>
        <family val="2"/>
        <charset val="238"/>
      </rPr>
      <t>oblúková konštrukcia, skladacie, nosnosť min. 650 kg (max. 750 kg), pogumované konce zabraňujúce poškodeniu podlahy, hmotnosť páru max. 18 kg, max. dĺžka zloženého nájazdu max. 130 cm, min. dĺžka rozloženého nájazdu 210 cm, zaisťovacie popruhy na upevnenie nájazdov 2 ks.</t>
    </r>
  </si>
  <si>
    <t>opis predmet zákazky: Terénne štvorkolky pre HZS a HaZZ</t>
  </si>
  <si>
    <t>Terénna štvorkolka pre HZS a HaZZ</t>
  </si>
  <si>
    <r>
      <t xml:space="preserve">Predmetom zákazky je nákup motorových vozidiel – </t>
    </r>
    <r>
      <rPr>
        <b/>
        <sz val="11"/>
        <color theme="1"/>
        <rFont val="Arial Narrow"/>
        <family val="2"/>
      </rPr>
      <t>30 ks terenných štvorkoliek a voliteľného doplnkového príslušenstva</t>
    </r>
    <r>
      <rPr>
        <sz val="11"/>
        <color theme="1"/>
        <rFont val="Arial Narrow"/>
        <family val="2"/>
      </rPr>
      <t xml:space="preserve"> s montážou pre potreby HZS a HaZZ. Podrobná technická špecifikácia je v ďalších hárkoch tohto dokumentu. </t>
    </r>
    <r>
      <rPr>
        <b/>
        <sz val="11"/>
        <color theme="1"/>
        <rFont val="Arial Narrow"/>
        <family val="2"/>
      </rPr>
      <t>Výsledkom bude uzavretie rámcovej dohody na uvedený počet vozidiel</t>
    </r>
    <r>
      <rPr>
        <sz val="11"/>
        <color theme="1"/>
        <rFont val="Arial Narrow"/>
        <family val="2"/>
      </rPr>
      <t>. Objednanie početu vozidiel a voliteľného doplnkového príslušenstva závisí od možností verejného obstarávateľa.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</si>
</sst>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3"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sz val="8"/>
      <name val="Calibri"/>
      <family val="2"/>
      <charset val="238"/>
      <scheme val="minor"/>
    </font>
    <font>
      <b/>
      <sz val="10"/>
      <color rgb="FFFF0000"/>
      <name val="Arial Narrow"/>
      <family val="2"/>
    </font>
    <font>
      <b/>
      <sz val="11"/>
      <color theme="1"/>
      <name val="Arial Narrow"/>
      <family val="2"/>
      <charset val="238"/>
    </font>
    <font>
      <sz val="11"/>
      <color theme="1"/>
      <name val="Arial Narrow"/>
      <family val="2"/>
      <charset val="238"/>
    </font>
    <font>
      <b/>
      <sz val="11"/>
      <color theme="1"/>
      <name val="Arial Narrow"/>
      <family val="2"/>
    </font>
    <font>
      <sz val="11"/>
      <color theme="1"/>
      <name val="Arial Narrow"/>
      <family val="2"/>
    </font>
    <font>
      <sz val="10"/>
      <color rgb="FFFF0000"/>
      <name val="Arial Narrow"/>
      <family val="2"/>
    </font>
    <font>
      <u/>
      <sz val="11"/>
      <color theme="10"/>
      <name val="Calibri"/>
      <family val="2"/>
      <charset val="238"/>
      <scheme val="minor"/>
    </font>
    <font>
      <sz val="11"/>
      <color rgb="FF000000"/>
      <name val="Arial Narrow"/>
      <family val="2"/>
      <charset val="23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76">
    <xf numFmtId="0" fontId="0" fillId="0" borderId="0" xfId="0"/>
    <xf numFmtId="0" fontId="1" fillId="0" borderId="0" xfId="0" applyFont="1"/>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0" xfId="0" applyAlignment="1"/>
    <xf numFmtId="0" fontId="8" fillId="0" borderId="0" xfId="0" applyFont="1" applyAlignment="1">
      <alignment wrapText="1"/>
    </xf>
    <xf numFmtId="0" fontId="9" fillId="0" borderId="0" xfId="0" applyFont="1" applyAlignment="1">
      <alignment wrapText="1"/>
    </xf>
    <xf numFmtId="0" fontId="9" fillId="0" borderId="0" xfId="0" applyFont="1"/>
    <xf numFmtId="0" fontId="1" fillId="0" borderId="1" xfId="0" applyFont="1" applyBorder="1" applyAlignment="1">
      <alignment wrapText="1"/>
    </xf>
    <xf numFmtId="1" fontId="9" fillId="0" borderId="0" xfId="0" applyNumberFormat="1" applyFont="1" applyAlignment="1">
      <alignment horizontal="center" wrapText="1"/>
    </xf>
    <xf numFmtId="164" fontId="1" fillId="0" borderId="1" xfId="0" applyNumberFormat="1" applyFont="1" applyBorder="1" applyAlignment="1">
      <alignment horizontal="center" vertical="center" wrapText="1"/>
    </xf>
    <xf numFmtId="164" fontId="9" fillId="0" borderId="0" xfId="0" applyNumberFormat="1" applyFont="1" applyAlignment="1">
      <alignment horizontal="center" vertical="center" wrapText="1"/>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1" fillId="3" borderId="1" xfId="0" applyFont="1" applyFill="1" applyBorder="1" applyAlignment="1">
      <alignment horizontal="left" vertical="center" wrapText="1"/>
    </xf>
    <xf numFmtId="0" fontId="10" fillId="0" borderId="0" xfId="0" applyFont="1" applyAlignment="1">
      <alignment wrapText="1"/>
    </xf>
    <xf numFmtId="0" fontId="2"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 fillId="0" borderId="0" xfId="0" applyFont="1" applyFill="1" applyAlignment="1">
      <alignment horizontal="center"/>
    </xf>
    <xf numFmtId="0" fontId="7" fillId="4" borderId="1" xfId="0" applyFont="1" applyFill="1" applyBorder="1"/>
    <xf numFmtId="0" fontId="9" fillId="0" borderId="1" xfId="0" applyFont="1" applyBorder="1" applyAlignment="1">
      <alignment horizontal="left" vertical="center" wrapText="1"/>
    </xf>
    <xf numFmtId="0" fontId="8" fillId="0" borderId="1" xfId="0" applyFont="1" applyBorder="1" applyAlignment="1">
      <alignment horizontal="left" vertical="center"/>
    </xf>
    <xf numFmtId="0" fontId="7" fillId="0" borderId="1" xfId="0" applyFont="1" applyBorder="1" applyAlignment="1">
      <alignment wrapText="1"/>
    </xf>
    <xf numFmtId="0" fontId="7" fillId="0" borderId="1" xfId="0" applyFont="1" applyFill="1" applyBorder="1" applyAlignment="1">
      <alignment wrapText="1"/>
    </xf>
    <xf numFmtId="0" fontId="11" fillId="3" borderId="1" xfId="1" applyFill="1" applyBorder="1" applyAlignment="1">
      <alignment wrapText="1"/>
    </xf>
    <xf numFmtId="0" fontId="0" fillId="3" borderId="1" xfId="0" applyFill="1" applyBorder="1" applyAlignment="1">
      <alignment wrapText="1"/>
    </xf>
    <xf numFmtId="0" fontId="11" fillId="3" borderId="1" xfId="1" applyFill="1" applyBorder="1" applyAlignment="1">
      <alignment vertical="top"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164" fontId="1" fillId="3" borderId="1" xfId="0" applyNumberFormat="1" applyFont="1" applyFill="1" applyBorder="1" applyAlignment="1">
      <alignment horizontal="center" vertical="center" wrapText="1"/>
    </xf>
    <xf numFmtId="0" fontId="1" fillId="0" borderId="1" xfId="0" applyFont="1" applyBorder="1" applyAlignment="1">
      <alignment vertical="center" wrapText="1"/>
    </xf>
    <xf numFmtId="164" fontId="8"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7" fillId="3" borderId="1" xfId="0" applyFont="1" applyFill="1" applyBorder="1" applyAlignment="1">
      <alignment wrapText="1"/>
    </xf>
    <xf numFmtId="0" fontId="7" fillId="4" borderId="1" xfId="0" applyFont="1" applyFill="1" applyBorder="1" applyAlignment="1">
      <alignment wrapText="1"/>
    </xf>
    <xf numFmtId="0" fontId="0" fillId="0" borderId="0" xfId="0" applyAlignment="1">
      <alignment wrapText="1"/>
    </xf>
    <xf numFmtId="0" fontId="9" fillId="0" borderId="1" xfId="0" applyFont="1" applyBorder="1" applyAlignment="1">
      <alignment wrapText="1"/>
    </xf>
    <xf numFmtId="0" fontId="1" fillId="0" borderId="1" xfId="0" applyFont="1" applyBorder="1" applyAlignment="1">
      <alignment horizontal="center" vertical="center" wrapText="1"/>
    </xf>
    <xf numFmtId="0" fontId="7" fillId="0" borderId="1" xfId="0" applyFont="1" applyBorder="1" applyAlignment="1">
      <alignment horizontal="left" wrapText="1"/>
    </xf>
    <xf numFmtId="0" fontId="1" fillId="0" borderId="1" xfId="0" applyFont="1" applyBorder="1" applyAlignment="1">
      <alignment horizontal="center" vertical="center" wrapText="1"/>
    </xf>
    <xf numFmtId="0" fontId="6" fillId="0" borderId="1" xfId="0" applyFont="1" applyBorder="1"/>
    <xf numFmtId="0" fontId="6" fillId="0" borderId="1" xfId="0" applyFont="1" applyBorder="1" applyAlignment="1">
      <alignment horizontal="left" vertical="center" wrapText="1"/>
    </xf>
    <xf numFmtId="0" fontId="9" fillId="0" borderId="0" xfId="0" applyFont="1" applyAlignment="1">
      <alignment horizontal="justify" vertical="center"/>
    </xf>
    <xf numFmtId="0" fontId="1" fillId="0" borderId="1" xfId="0" applyFont="1" applyBorder="1" applyAlignment="1">
      <alignment horizontal="center" vertical="center" wrapText="1"/>
    </xf>
    <xf numFmtId="0" fontId="7" fillId="0" borderId="4" xfId="0" applyFont="1" applyBorder="1" applyAlignment="1">
      <alignment horizontal="left" vertical="center" wrapText="1"/>
    </xf>
    <xf numFmtId="0" fontId="1" fillId="3" borderId="4" xfId="0" applyFont="1" applyFill="1" applyBorder="1" applyAlignment="1">
      <alignment horizontal="left" vertical="center" wrapText="1"/>
    </xf>
    <xf numFmtId="0" fontId="1" fillId="0" borderId="1" xfId="0" applyFont="1" applyBorder="1" applyAlignment="1">
      <alignment horizontal="center" vertical="center" wrapText="1"/>
    </xf>
    <xf numFmtId="0" fontId="12" fillId="0" borderId="4" xfId="0" applyFont="1" applyBorder="1" applyAlignment="1">
      <alignment horizontal="left" vertical="center" wrapText="1"/>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 xfId="0" applyFont="1" applyBorder="1" applyAlignment="1">
      <alignment horizontal="right" vertical="center" wrapText="1"/>
    </xf>
    <xf numFmtId="0" fontId="1" fillId="0" borderId="1" xfId="0" applyFont="1" applyBorder="1" applyAlignment="1">
      <alignment horizontal="center" vertical="center"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zoomScale="110" zoomScaleNormal="110" workbookViewId="0">
      <selection activeCell="A5" sqref="A5"/>
    </sheetView>
  </sheetViews>
  <sheetFormatPr baseColWidth="10" defaultColWidth="11.5" defaultRowHeight="15" x14ac:dyDescent="0.2"/>
  <cols>
    <col min="1" max="1" width="90.1640625" style="9" customWidth="1"/>
    <col min="2" max="2" width="35.33203125" customWidth="1"/>
  </cols>
  <sheetData>
    <row r="1" spans="1:1" ht="60" x14ac:dyDescent="0.2">
      <c r="A1" s="55" t="s">
        <v>130</v>
      </c>
    </row>
    <row r="2" spans="1:1" x14ac:dyDescent="0.2">
      <c r="A2"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B43" zoomScale="113" zoomScaleNormal="90" workbookViewId="0">
      <selection activeCell="B32" sqref="B32:B57"/>
    </sheetView>
  </sheetViews>
  <sheetFormatPr baseColWidth="10" defaultColWidth="8.83203125" defaultRowHeight="13" x14ac:dyDescent="0.15"/>
  <cols>
    <col min="1" max="1" width="5.1640625" style="3" customWidth="1"/>
    <col min="2" max="2" width="39.6640625" style="2" customWidth="1"/>
    <col min="3" max="3" width="47.1640625" style="2" customWidth="1"/>
    <col min="4" max="4" width="48.5" style="2" customWidth="1"/>
    <col min="5" max="5" width="32.33203125" style="1" customWidth="1"/>
    <col min="6" max="16384" width="8.83203125" style="1"/>
  </cols>
  <sheetData>
    <row r="1" spans="1:5" ht="33" customHeight="1" x14ac:dyDescent="0.15">
      <c r="A1" s="63" t="s">
        <v>128</v>
      </c>
      <c r="B1" s="63"/>
      <c r="C1" s="63"/>
      <c r="D1" s="63"/>
    </row>
    <row r="2" spans="1:5" ht="54" customHeight="1" x14ac:dyDescent="0.15">
      <c r="A2" s="7" t="s">
        <v>4</v>
      </c>
      <c r="B2" s="6" t="s">
        <v>0</v>
      </c>
      <c r="C2" s="6" t="s">
        <v>1</v>
      </c>
      <c r="D2" s="6" t="s">
        <v>2</v>
      </c>
    </row>
    <row r="3" spans="1:5" ht="15" x14ac:dyDescent="0.15">
      <c r="A3" s="4">
        <v>1</v>
      </c>
      <c r="B3" s="17" t="s">
        <v>8</v>
      </c>
      <c r="C3" s="28">
        <v>30</v>
      </c>
      <c r="D3" s="18"/>
    </row>
    <row r="4" spans="1:5" ht="15" x14ac:dyDescent="0.15">
      <c r="A4" s="4">
        <v>2</v>
      </c>
      <c r="B4" s="17" t="s">
        <v>9</v>
      </c>
      <c r="C4" s="8" t="s">
        <v>10</v>
      </c>
      <c r="D4" s="19"/>
    </row>
    <row r="5" spans="1:5" ht="15" x14ac:dyDescent="0.15">
      <c r="A5" s="4">
        <v>3</v>
      </c>
      <c r="B5" s="24" t="s">
        <v>11</v>
      </c>
      <c r="C5" s="25" t="s">
        <v>12</v>
      </c>
      <c r="D5" s="19"/>
      <c r="E5" s="26"/>
    </row>
    <row r="6" spans="1:5" ht="15" x14ac:dyDescent="0.15">
      <c r="A6" s="4">
        <v>4</v>
      </c>
      <c r="B6" s="24" t="s">
        <v>67</v>
      </c>
      <c r="C6" s="25" t="s">
        <v>105</v>
      </c>
      <c r="D6" s="19"/>
    </row>
    <row r="7" spans="1:5" ht="15" x14ac:dyDescent="0.15">
      <c r="A7" s="4">
        <v>5</v>
      </c>
      <c r="B7" s="24" t="s">
        <v>68</v>
      </c>
      <c r="C7" s="25" t="s">
        <v>106</v>
      </c>
      <c r="D7" s="19"/>
    </row>
    <row r="8" spans="1:5" ht="15" x14ac:dyDescent="0.15">
      <c r="A8" s="52">
        <v>6</v>
      </c>
      <c r="B8" s="53" t="s">
        <v>109</v>
      </c>
      <c r="C8" s="30" t="s">
        <v>110</v>
      </c>
      <c r="D8" s="19"/>
    </row>
    <row r="9" spans="1:5" ht="30" x14ac:dyDescent="0.15">
      <c r="A9" s="52">
        <v>7</v>
      </c>
      <c r="B9" s="24" t="s">
        <v>70</v>
      </c>
      <c r="C9" s="25" t="s">
        <v>71</v>
      </c>
      <c r="D9" s="19"/>
    </row>
    <row r="10" spans="1:5" ht="30" x14ac:dyDescent="0.15">
      <c r="A10" s="52">
        <v>8</v>
      </c>
      <c r="B10" s="17" t="s">
        <v>13</v>
      </c>
      <c r="C10" s="8" t="s">
        <v>72</v>
      </c>
      <c r="D10" s="20"/>
    </row>
    <row r="11" spans="1:5" ht="30" x14ac:dyDescent="0.15">
      <c r="A11" s="52">
        <v>9</v>
      </c>
      <c r="B11" s="17" t="s">
        <v>14</v>
      </c>
      <c r="C11" s="8" t="s">
        <v>75</v>
      </c>
      <c r="D11" s="18"/>
    </row>
    <row r="12" spans="1:5" ht="15" x14ac:dyDescent="0.15">
      <c r="A12" s="52">
        <v>10</v>
      </c>
      <c r="B12" s="35" t="s">
        <v>73</v>
      </c>
      <c r="C12" s="23" t="s">
        <v>74</v>
      </c>
      <c r="D12" s="18"/>
    </row>
    <row r="13" spans="1:5" ht="15" x14ac:dyDescent="0.15">
      <c r="A13" s="52">
        <v>11</v>
      </c>
      <c r="B13" s="17" t="s">
        <v>15</v>
      </c>
      <c r="C13" s="8" t="s">
        <v>76</v>
      </c>
      <c r="D13" s="20"/>
    </row>
    <row r="14" spans="1:5" ht="15" x14ac:dyDescent="0.15">
      <c r="A14" s="52">
        <v>12</v>
      </c>
      <c r="B14" s="17" t="s">
        <v>88</v>
      </c>
      <c r="C14" s="8" t="s">
        <v>69</v>
      </c>
      <c r="D14" s="19"/>
    </row>
    <row r="15" spans="1:5" ht="15" x14ac:dyDescent="0.15">
      <c r="A15" s="52">
        <v>13</v>
      </c>
      <c r="B15" s="17" t="s">
        <v>87</v>
      </c>
      <c r="C15" s="8" t="s">
        <v>107</v>
      </c>
      <c r="D15" s="19"/>
    </row>
    <row r="16" spans="1:5" ht="15" x14ac:dyDescent="0.15">
      <c r="A16" s="52">
        <v>14</v>
      </c>
      <c r="B16" s="35" t="s">
        <v>85</v>
      </c>
      <c r="C16" s="23" t="s">
        <v>93</v>
      </c>
      <c r="D16" s="19"/>
    </row>
    <row r="17" spans="1:4" ht="15" x14ac:dyDescent="0.15">
      <c r="A17" s="52">
        <v>15</v>
      </c>
      <c r="B17" s="17" t="s">
        <v>16</v>
      </c>
      <c r="C17" s="8" t="s">
        <v>78</v>
      </c>
      <c r="D17" s="19"/>
    </row>
    <row r="18" spans="1:4" ht="15" x14ac:dyDescent="0.15">
      <c r="A18" s="52">
        <v>16</v>
      </c>
      <c r="B18" s="17" t="s">
        <v>17</v>
      </c>
      <c r="C18" s="23" t="s">
        <v>92</v>
      </c>
      <c r="D18" s="19"/>
    </row>
    <row r="19" spans="1:4" ht="15" x14ac:dyDescent="0.15">
      <c r="A19" s="52">
        <v>17</v>
      </c>
      <c r="B19" s="17" t="s">
        <v>18</v>
      </c>
      <c r="C19" s="8" t="s">
        <v>19</v>
      </c>
      <c r="D19" s="19"/>
    </row>
    <row r="20" spans="1:4" ht="15" x14ac:dyDescent="0.15">
      <c r="A20" s="52">
        <v>18</v>
      </c>
      <c r="B20" s="17" t="s">
        <v>20</v>
      </c>
      <c r="C20" s="8" t="s">
        <v>79</v>
      </c>
      <c r="D20" s="19"/>
    </row>
    <row r="21" spans="1:4" ht="15" x14ac:dyDescent="0.15">
      <c r="A21" s="52">
        <v>19</v>
      </c>
      <c r="B21" s="17" t="s">
        <v>21</v>
      </c>
      <c r="C21" s="8" t="s">
        <v>22</v>
      </c>
      <c r="D21" s="19"/>
    </row>
    <row r="22" spans="1:4" ht="15" x14ac:dyDescent="0.15">
      <c r="A22" s="52">
        <v>20</v>
      </c>
      <c r="B22" s="17" t="s">
        <v>23</v>
      </c>
      <c r="C22" s="23" t="s">
        <v>24</v>
      </c>
      <c r="D22" s="19"/>
    </row>
    <row r="23" spans="1:4" ht="15" x14ac:dyDescent="0.15">
      <c r="A23" s="52">
        <v>21</v>
      </c>
      <c r="B23" s="17" t="s">
        <v>25</v>
      </c>
      <c r="C23" s="8" t="s">
        <v>26</v>
      </c>
      <c r="D23" s="19"/>
    </row>
    <row r="24" spans="1:4" ht="30" x14ac:dyDescent="0.15">
      <c r="A24" s="52">
        <v>22</v>
      </c>
      <c r="B24" s="17" t="s">
        <v>27</v>
      </c>
      <c r="C24" s="23" t="s">
        <v>112</v>
      </c>
      <c r="D24" s="18"/>
    </row>
    <row r="25" spans="1:4" ht="15" x14ac:dyDescent="0.15">
      <c r="A25" s="52">
        <v>23</v>
      </c>
      <c r="B25" s="17" t="s">
        <v>28</v>
      </c>
      <c r="C25" s="23" t="s">
        <v>80</v>
      </c>
      <c r="D25" s="19"/>
    </row>
    <row r="26" spans="1:4" ht="30" x14ac:dyDescent="0.15">
      <c r="A26" s="52">
        <v>24</v>
      </c>
      <c r="B26" s="17" t="s">
        <v>29</v>
      </c>
      <c r="C26" s="23" t="s">
        <v>30</v>
      </c>
      <c r="D26" s="20"/>
    </row>
    <row r="27" spans="1:4" ht="15" x14ac:dyDescent="0.15">
      <c r="A27" s="52">
        <v>25</v>
      </c>
      <c r="B27" s="17" t="s">
        <v>31</v>
      </c>
      <c r="C27" s="23" t="s">
        <v>81</v>
      </c>
      <c r="D27" s="19"/>
    </row>
    <row r="28" spans="1:4" ht="30" x14ac:dyDescent="0.15">
      <c r="A28" s="52">
        <v>26</v>
      </c>
      <c r="B28" s="17" t="s">
        <v>32</v>
      </c>
      <c r="C28" s="23" t="s">
        <v>77</v>
      </c>
      <c r="D28" s="19"/>
    </row>
    <row r="29" spans="1:4" ht="15" x14ac:dyDescent="0.15">
      <c r="A29" s="52">
        <v>27</v>
      </c>
      <c r="B29" s="17" t="s">
        <v>33</v>
      </c>
      <c r="C29" s="23" t="s">
        <v>34</v>
      </c>
      <c r="D29" s="18"/>
    </row>
    <row r="30" spans="1:4" ht="30" x14ac:dyDescent="0.15">
      <c r="A30" s="52">
        <v>28</v>
      </c>
      <c r="B30" s="62" t="s">
        <v>35</v>
      </c>
      <c r="C30" s="23" t="s">
        <v>113</v>
      </c>
      <c r="D30" s="20"/>
    </row>
    <row r="31" spans="1:4" ht="30" x14ac:dyDescent="0.15">
      <c r="A31" s="52">
        <v>29</v>
      </c>
      <c r="B31" s="62"/>
      <c r="C31" s="23" t="s">
        <v>114</v>
      </c>
      <c r="D31" s="20"/>
    </row>
    <row r="32" spans="1:4" ht="15" x14ac:dyDescent="0.15">
      <c r="A32" s="52">
        <v>30</v>
      </c>
      <c r="B32" s="68" t="s">
        <v>86</v>
      </c>
      <c r="C32" s="23" t="s">
        <v>82</v>
      </c>
      <c r="D32" s="20"/>
    </row>
    <row r="33" spans="1:4" ht="15" x14ac:dyDescent="0.15">
      <c r="A33" s="52">
        <v>31</v>
      </c>
      <c r="B33" s="69"/>
      <c r="C33" s="8" t="s">
        <v>36</v>
      </c>
      <c r="D33" s="20"/>
    </row>
    <row r="34" spans="1:4" ht="15" x14ac:dyDescent="0.15">
      <c r="A34" s="56">
        <v>32</v>
      </c>
      <c r="B34" s="69"/>
      <c r="C34" s="8" t="s">
        <v>115</v>
      </c>
      <c r="D34" s="20"/>
    </row>
    <row r="35" spans="1:4" ht="15" x14ac:dyDescent="0.15">
      <c r="A35" s="56">
        <v>33</v>
      </c>
      <c r="B35" s="69"/>
      <c r="C35" s="8" t="s">
        <v>37</v>
      </c>
      <c r="D35" s="20"/>
    </row>
    <row r="36" spans="1:4" ht="15" x14ac:dyDescent="0.15">
      <c r="A36" s="56">
        <v>34</v>
      </c>
      <c r="B36" s="69"/>
      <c r="C36" s="8" t="s">
        <v>38</v>
      </c>
      <c r="D36" s="20"/>
    </row>
    <row r="37" spans="1:4" ht="15" x14ac:dyDescent="0.15">
      <c r="A37" s="56">
        <v>35</v>
      </c>
      <c r="B37" s="69"/>
      <c r="C37" s="8" t="s">
        <v>39</v>
      </c>
      <c r="D37" s="20"/>
    </row>
    <row r="38" spans="1:4" ht="15" x14ac:dyDescent="0.15">
      <c r="A38" s="56">
        <v>36</v>
      </c>
      <c r="B38" s="69"/>
      <c r="C38" s="8" t="s">
        <v>40</v>
      </c>
      <c r="D38" s="20"/>
    </row>
    <row r="39" spans="1:4" ht="15" x14ac:dyDescent="0.15">
      <c r="A39" s="56">
        <v>37</v>
      </c>
      <c r="B39" s="69"/>
      <c r="C39" s="8" t="s">
        <v>84</v>
      </c>
      <c r="D39" s="20"/>
    </row>
    <row r="40" spans="1:4" ht="15" x14ac:dyDescent="0.15">
      <c r="A40" s="56">
        <v>38</v>
      </c>
      <c r="B40" s="69"/>
      <c r="C40" s="8" t="s">
        <v>83</v>
      </c>
      <c r="D40" s="20"/>
    </row>
    <row r="41" spans="1:4" ht="15" x14ac:dyDescent="0.15">
      <c r="A41" s="56">
        <v>39</v>
      </c>
      <c r="B41" s="69"/>
      <c r="C41" s="8" t="s">
        <v>116</v>
      </c>
      <c r="D41" s="20"/>
    </row>
    <row r="42" spans="1:4" ht="15" x14ac:dyDescent="0.15">
      <c r="A42" s="56">
        <v>40</v>
      </c>
      <c r="B42" s="69"/>
      <c r="C42" s="8" t="s">
        <v>41</v>
      </c>
      <c r="D42" s="20"/>
    </row>
    <row r="43" spans="1:4" ht="14" x14ac:dyDescent="0.15">
      <c r="A43" s="56">
        <v>41</v>
      </c>
      <c r="B43" s="69"/>
      <c r="C43" s="27" t="s">
        <v>52</v>
      </c>
      <c r="D43" s="20"/>
    </row>
    <row r="44" spans="1:4" ht="15" x14ac:dyDescent="0.15">
      <c r="A44" s="56">
        <v>42</v>
      </c>
      <c r="B44" s="69"/>
      <c r="C44" s="8" t="s">
        <v>42</v>
      </c>
      <c r="D44" s="20"/>
    </row>
    <row r="45" spans="1:4" ht="15" x14ac:dyDescent="0.15">
      <c r="A45" s="56">
        <v>43</v>
      </c>
      <c r="B45" s="69"/>
      <c r="C45" s="8" t="s">
        <v>117</v>
      </c>
      <c r="D45" s="20"/>
    </row>
    <row r="46" spans="1:4" ht="15" x14ac:dyDescent="0.15">
      <c r="A46" s="56">
        <v>44</v>
      </c>
      <c r="B46" s="69"/>
      <c r="C46" s="8" t="s">
        <v>118</v>
      </c>
      <c r="D46" s="20"/>
    </row>
    <row r="47" spans="1:4" ht="15" x14ac:dyDescent="0.15">
      <c r="A47" s="56">
        <v>45</v>
      </c>
      <c r="B47" s="69"/>
      <c r="C47" s="8" t="s">
        <v>43</v>
      </c>
      <c r="D47" s="20"/>
    </row>
    <row r="48" spans="1:4" ht="15" x14ac:dyDescent="0.15">
      <c r="A48" s="56">
        <v>46</v>
      </c>
      <c r="B48" s="69"/>
      <c r="C48" s="8" t="s">
        <v>44</v>
      </c>
      <c r="D48" s="20"/>
    </row>
    <row r="49" spans="1:5" ht="15" x14ac:dyDescent="0.15">
      <c r="A49" s="56">
        <v>47</v>
      </c>
      <c r="B49" s="69"/>
      <c r="C49" s="8" t="s">
        <v>45</v>
      </c>
      <c r="D49" s="20"/>
    </row>
    <row r="50" spans="1:5" ht="30" x14ac:dyDescent="0.15">
      <c r="A50" s="56">
        <v>48</v>
      </c>
      <c r="B50" s="69"/>
      <c r="C50" s="8" t="s">
        <v>119</v>
      </c>
      <c r="D50" s="20"/>
    </row>
    <row r="51" spans="1:5" ht="15" x14ac:dyDescent="0.15">
      <c r="A51" s="56">
        <v>49</v>
      </c>
      <c r="B51" s="69"/>
      <c r="C51" s="8" t="s">
        <v>46</v>
      </c>
      <c r="D51" s="20"/>
    </row>
    <row r="52" spans="1:5" ht="15" x14ac:dyDescent="0.15">
      <c r="A52" s="56">
        <v>50</v>
      </c>
      <c r="B52" s="69"/>
      <c r="C52" s="8" t="s">
        <v>121</v>
      </c>
      <c r="D52" s="20"/>
    </row>
    <row r="53" spans="1:5" ht="23" customHeight="1" x14ac:dyDescent="0.15">
      <c r="A53" s="59">
        <v>51</v>
      </c>
      <c r="B53" s="69"/>
      <c r="C53" s="23" t="s">
        <v>95</v>
      </c>
      <c r="D53" s="20"/>
    </row>
    <row r="54" spans="1:5" x14ac:dyDescent="0.15">
      <c r="A54" s="59">
        <v>52</v>
      </c>
      <c r="B54" s="69"/>
      <c r="C54" s="64" t="s">
        <v>122</v>
      </c>
      <c r="D54" s="66"/>
    </row>
    <row r="55" spans="1:5" ht="16" customHeight="1" x14ac:dyDescent="0.15">
      <c r="A55" s="59">
        <v>53</v>
      </c>
      <c r="B55" s="69"/>
      <c r="C55" s="65"/>
      <c r="D55" s="67"/>
    </row>
    <row r="56" spans="1:5" ht="30" x14ac:dyDescent="0.15">
      <c r="A56" s="59">
        <v>54</v>
      </c>
      <c r="B56" s="69"/>
      <c r="C56" s="57" t="s">
        <v>62</v>
      </c>
      <c r="D56" s="58"/>
    </row>
    <row r="57" spans="1:5" ht="15" x14ac:dyDescent="0.15">
      <c r="A57" s="59">
        <v>55</v>
      </c>
      <c r="B57" s="70"/>
      <c r="C57" s="23" t="s">
        <v>94</v>
      </c>
      <c r="D57" s="20"/>
    </row>
    <row r="58" spans="1:5" ht="45" x14ac:dyDescent="0.15">
      <c r="A58" s="59">
        <v>56</v>
      </c>
      <c r="B58" s="54" t="s">
        <v>47</v>
      </c>
      <c r="C58" s="8" t="s">
        <v>123</v>
      </c>
      <c r="D58" s="20"/>
      <c r="E58" s="21"/>
    </row>
    <row r="59" spans="1:5" ht="15" x14ac:dyDescent="0.15">
      <c r="A59" s="59">
        <v>57</v>
      </c>
      <c r="B59" s="29" t="s">
        <v>49</v>
      </c>
      <c r="C59" s="8" t="s">
        <v>48</v>
      </c>
      <c r="D59" s="20"/>
    </row>
  </sheetData>
  <mergeCells count="5">
    <mergeCell ref="B30:B31"/>
    <mergeCell ref="A1:D1"/>
    <mergeCell ref="C54:C55"/>
    <mergeCell ref="D54:D55"/>
    <mergeCell ref="B32:B57"/>
  </mergeCells>
  <phoneticPr fontId="4" type="noConversion"/>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topLeftCell="A6" workbookViewId="0">
      <selection activeCell="B22" sqref="B22"/>
    </sheetView>
  </sheetViews>
  <sheetFormatPr baseColWidth="10" defaultColWidth="11.5" defaultRowHeight="15" x14ac:dyDescent="0.2"/>
  <cols>
    <col min="1" max="1" width="24.1640625" customWidth="1"/>
    <col min="2" max="2" width="85.1640625" style="48" customWidth="1"/>
    <col min="3" max="3" width="55.83203125" style="48" customWidth="1"/>
    <col min="4" max="4" width="63.1640625" style="48" customWidth="1"/>
  </cols>
  <sheetData>
    <row r="1" spans="1:4" x14ac:dyDescent="0.2">
      <c r="A1" s="71" t="s">
        <v>111</v>
      </c>
      <c r="B1" s="71"/>
      <c r="C1" s="71"/>
      <c r="D1" s="71"/>
    </row>
    <row r="2" spans="1:4" ht="28" x14ac:dyDescent="0.2">
      <c r="A2" s="22" t="s">
        <v>50</v>
      </c>
      <c r="B2" s="37" t="s">
        <v>51</v>
      </c>
      <c r="C2" s="37" t="s">
        <v>89</v>
      </c>
      <c r="D2" s="37" t="s">
        <v>55</v>
      </c>
    </row>
    <row r="3" spans="1:4" ht="16.5" customHeight="1" x14ac:dyDescent="0.2">
      <c r="A3" s="72" t="s">
        <v>90</v>
      </c>
      <c r="B3" s="30" t="s">
        <v>124</v>
      </c>
      <c r="C3" s="46"/>
      <c r="D3" s="32"/>
    </row>
    <row r="4" spans="1:4" ht="16" x14ac:dyDescent="0.2">
      <c r="A4" s="73"/>
      <c r="B4" s="47" t="s">
        <v>96</v>
      </c>
      <c r="C4" s="46"/>
      <c r="D4" s="32"/>
    </row>
    <row r="5" spans="1:4" ht="16" x14ac:dyDescent="0.2">
      <c r="A5" s="73"/>
      <c r="B5" s="47" t="s">
        <v>103</v>
      </c>
      <c r="C5" s="46"/>
      <c r="D5" s="32"/>
    </row>
    <row r="6" spans="1:4" ht="16" x14ac:dyDescent="0.2">
      <c r="A6" s="73"/>
      <c r="B6" s="30" t="s">
        <v>97</v>
      </c>
      <c r="C6" s="46"/>
      <c r="D6" s="32"/>
    </row>
    <row r="7" spans="1:4" ht="16" x14ac:dyDescent="0.2">
      <c r="A7" s="73"/>
      <c r="B7" s="30" t="s">
        <v>98</v>
      </c>
      <c r="C7" s="46"/>
      <c r="D7" s="32"/>
    </row>
    <row r="8" spans="1:4" ht="16" x14ac:dyDescent="0.2">
      <c r="A8" s="73"/>
      <c r="B8" s="30" t="s">
        <v>100</v>
      </c>
      <c r="C8" s="46"/>
      <c r="D8" s="33"/>
    </row>
    <row r="9" spans="1:4" ht="16" x14ac:dyDescent="0.2">
      <c r="A9" s="73"/>
      <c r="B9" s="30" t="s">
        <v>101</v>
      </c>
      <c r="C9" s="46"/>
      <c r="D9" s="33"/>
    </row>
    <row r="10" spans="1:4" ht="16" x14ac:dyDescent="0.2">
      <c r="A10" s="73"/>
      <c r="B10" s="30" t="s">
        <v>102</v>
      </c>
      <c r="C10" s="46"/>
      <c r="D10" s="32"/>
    </row>
    <row r="11" spans="1:4" ht="16" x14ac:dyDescent="0.2">
      <c r="A11" s="73"/>
      <c r="B11" s="30" t="s">
        <v>125</v>
      </c>
      <c r="C11" s="46"/>
      <c r="D11" s="32"/>
    </row>
    <row r="12" spans="1:4" ht="16" x14ac:dyDescent="0.2">
      <c r="A12" s="73"/>
      <c r="B12" s="30" t="s">
        <v>53</v>
      </c>
      <c r="C12" s="46"/>
      <c r="D12" s="32"/>
    </row>
    <row r="13" spans="1:4" ht="16" x14ac:dyDescent="0.2">
      <c r="A13" s="73"/>
      <c r="B13" s="30" t="s">
        <v>99</v>
      </c>
      <c r="C13" s="46"/>
      <c r="D13" s="32"/>
    </row>
    <row r="14" spans="1:4" ht="16" x14ac:dyDescent="0.2">
      <c r="A14" s="73"/>
      <c r="B14" s="30" t="s">
        <v>54</v>
      </c>
      <c r="C14" s="46"/>
      <c r="D14" s="32"/>
    </row>
    <row r="15" spans="1:4" ht="31" x14ac:dyDescent="0.2">
      <c r="A15" s="73"/>
      <c r="B15" s="30" t="s">
        <v>126</v>
      </c>
      <c r="C15" s="46"/>
      <c r="D15" s="32"/>
    </row>
    <row r="16" spans="1:4" ht="16" x14ac:dyDescent="0.2">
      <c r="A16" s="73"/>
      <c r="B16" s="51" t="s">
        <v>108</v>
      </c>
      <c r="C16" s="46"/>
      <c r="D16" s="32"/>
    </row>
    <row r="17" spans="1:4" ht="30" x14ac:dyDescent="0.2">
      <c r="A17" s="73"/>
      <c r="B17" s="23" t="s">
        <v>63</v>
      </c>
      <c r="C17" s="33"/>
      <c r="D17" s="32"/>
    </row>
    <row r="18" spans="1:4" ht="409" customHeight="1" x14ac:dyDescent="0.2">
      <c r="A18" s="73"/>
      <c r="B18" s="49" t="s">
        <v>127</v>
      </c>
      <c r="C18" s="33"/>
      <c r="D18" s="34"/>
    </row>
    <row r="19" spans="1:4" ht="16" x14ac:dyDescent="0.2">
      <c r="A19" s="73"/>
      <c r="B19" s="31" t="s">
        <v>64</v>
      </c>
      <c r="C19" s="33"/>
      <c r="D19" s="34"/>
    </row>
    <row r="20" spans="1:4" x14ac:dyDescent="0.2">
      <c r="A20" s="73"/>
      <c r="B20" s="25" t="s">
        <v>120</v>
      </c>
      <c r="C20" s="33"/>
      <c r="D20" s="33"/>
    </row>
  </sheetData>
  <mergeCells count="2">
    <mergeCell ref="A1:D1"/>
    <mergeCell ref="A3:A20"/>
  </mergeCell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1"/>
  <sheetViews>
    <sheetView tabSelected="1" zoomScale="113" zoomScaleNormal="90" workbookViewId="0">
      <selection activeCell="C17" sqref="C17"/>
    </sheetView>
  </sheetViews>
  <sheetFormatPr baseColWidth="10" defaultColWidth="11.5" defaultRowHeight="14" x14ac:dyDescent="0.15"/>
  <cols>
    <col min="1" max="1" width="17" style="11" customWidth="1"/>
    <col min="2" max="2" width="4.1640625" style="11" customWidth="1"/>
    <col min="3" max="3" width="50.33203125" style="11" customWidth="1"/>
    <col min="4" max="4" width="9.33203125" style="11" customWidth="1"/>
    <col min="5" max="5" width="11.33203125" style="14" customWidth="1"/>
    <col min="6" max="6" width="16" style="16" customWidth="1"/>
    <col min="7" max="7" width="13.33203125" style="16" customWidth="1"/>
    <col min="8" max="8" width="14.33203125" style="16" customWidth="1"/>
    <col min="9" max="16384" width="11.5" style="12"/>
  </cols>
  <sheetData>
    <row r="1" spans="1:8" ht="28" x14ac:dyDescent="0.15">
      <c r="A1" s="36" t="s">
        <v>61</v>
      </c>
      <c r="B1" s="36" t="s">
        <v>4</v>
      </c>
      <c r="C1" s="36" t="s">
        <v>3</v>
      </c>
      <c r="D1" s="36" t="s">
        <v>56</v>
      </c>
      <c r="E1" s="38" t="s">
        <v>57</v>
      </c>
      <c r="F1" s="39" t="s">
        <v>5</v>
      </c>
      <c r="G1" s="39" t="s">
        <v>7</v>
      </c>
      <c r="H1" s="39" t="s">
        <v>6</v>
      </c>
    </row>
    <row r="2" spans="1:8" x14ac:dyDescent="0.15">
      <c r="A2" s="40" t="s">
        <v>59</v>
      </c>
      <c r="B2" s="4">
        <v>1</v>
      </c>
      <c r="C2" s="41" t="s">
        <v>129</v>
      </c>
      <c r="D2" s="4" t="s">
        <v>58</v>
      </c>
      <c r="E2" s="5">
        <v>30</v>
      </c>
      <c r="F2" s="15">
        <f>G2/1.2</f>
        <v>0</v>
      </c>
      <c r="G2" s="42"/>
      <c r="H2" s="15">
        <f>G2*E2</f>
        <v>0</v>
      </c>
    </row>
    <row r="3" spans="1:8" ht="16.5" customHeight="1" x14ac:dyDescent="0.15">
      <c r="A3" s="75" t="s">
        <v>91</v>
      </c>
      <c r="B3" s="4">
        <v>2</v>
      </c>
      <c r="C3" s="43" t="s">
        <v>124</v>
      </c>
      <c r="D3" s="4" t="s">
        <v>58</v>
      </c>
      <c r="E3" s="5">
        <v>6</v>
      </c>
      <c r="F3" s="15">
        <f t="shared" ref="F3:F20" si="0">G3/1.2</f>
        <v>0</v>
      </c>
      <c r="G3" s="42"/>
      <c r="H3" s="15">
        <f t="shared" ref="H3:H20" si="1">G3*E3</f>
        <v>0</v>
      </c>
    </row>
    <row r="4" spans="1:8" x14ac:dyDescent="0.15">
      <c r="A4" s="75"/>
      <c r="B4" s="61">
        <v>3</v>
      </c>
      <c r="C4" s="13" t="s">
        <v>96</v>
      </c>
      <c r="D4" s="4" t="s">
        <v>58</v>
      </c>
      <c r="E4" s="5">
        <v>30</v>
      </c>
      <c r="F4" s="15">
        <f t="shared" si="0"/>
        <v>0</v>
      </c>
      <c r="G4" s="42"/>
      <c r="H4" s="15">
        <f t="shared" si="1"/>
        <v>0</v>
      </c>
    </row>
    <row r="5" spans="1:8" x14ac:dyDescent="0.15">
      <c r="A5" s="75"/>
      <c r="B5" s="61">
        <v>4</v>
      </c>
      <c r="C5" s="13" t="s">
        <v>103</v>
      </c>
      <c r="D5" s="4" t="s">
        <v>58</v>
      </c>
      <c r="E5" s="5">
        <v>30</v>
      </c>
      <c r="F5" s="15">
        <f t="shared" si="0"/>
        <v>0</v>
      </c>
      <c r="G5" s="42"/>
      <c r="H5" s="15">
        <f t="shared" si="1"/>
        <v>0</v>
      </c>
    </row>
    <row r="6" spans="1:8" x14ac:dyDescent="0.15">
      <c r="A6" s="75"/>
      <c r="B6" s="61">
        <v>5</v>
      </c>
      <c r="C6" s="13" t="s">
        <v>97</v>
      </c>
      <c r="D6" s="4" t="s">
        <v>58</v>
      </c>
      <c r="E6" s="5">
        <v>30</v>
      </c>
      <c r="F6" s="15">
        <f t="shared" si="0"/>
        <v>0</v>
      </c>
      <c r="G6" s="42"/>
      <c r="H6" s="15">
        <f t="shared" si="1"/>
        <v>0</v>
      </c>
    </row>
    <row r="7" spans="1:8" x14ac:dyDescent="0.15">
      <c r="A7" s="75"/>
      <c r="B7" s="61">
        <v>6</v>
      </c>
      <c r="C7" s="13" t="s">
        <v>98</v>
      </c>
      <c r="D7" s="4" t="s">
        <v>58</v>
      </c>
      <c r="E7" s="5">
        <v>30</v>
      </c>
      <c r="F7" s="15">
        <f t="shared" si="0"/>
        <v>0</v>
      </c>
      <c r="G7" s="42"/>
      <c r="H7" s="15">
        <f t="shared" si="1"/>
        <v>0</v>
      </c>
    </row>
    <row r="8" spans="1:8" x14ac:dyDescent="0.15">
      <c r="A8" s="75"/>
      <c r="B8" s="61">
        <v>7</v>
      </c>
      <c r="C8" s="13" t="s">
        <v>100</v>
      </c>
      <c r="D8" s="4" t="s">
        <v>58</v>
      </c>
      <c r="E8" s="5">
        <v>20</v>
      </c>
      <c r="F8" s="15">
        <f t="shared" si="0"/>
        <v>0</v>
      </c>
      <c r="G8" s="42"/>
      <c r="H8" s="15">
        <f t="shared" si="1"/>
        <v>0</v>
      </c>
    </row>
    <row r="9" spans="1:8" x14ac:dyDescent="0.15">
      <c r="A9" s="75"/>
      <c r="B9" s="61">
        <v>8</v>
      </c>
      <c r="C9" s="13" t="s">
        <v>101</v>
      </c>
      <c r="D9" s="45" t="s">
        <v>58</v>
      </c>
      <c r="E9" s="5">
        <v>10</v>
      </c>
      <c r="F9" s="15">
        <f t="shared" si="0"/>
        <v>0</v>
      </c>
      <c r="G9" s="42"/>
      <c r="H9" s="15">
        <f t="shared" si="1"/>
        <v>0</v>
      </c>
    </row>
    <row r="10" spans="1:8" x14ac:dyDescent="0.15">
      <c r="A10" s="75"/>
      <c r="B10" s="61">
        <v>9</v>
      </c>
      <c r="C10" s="13" t="s">
        <v>102</v>
      </c>
      <c r="D10" s="4" t="s">
        <v>58</v>
      </c>
      <c r="E10" s="5">
        <v>30</v>
      </c>
      <c r="F10" s="15">
        <f t="shared" si="0"/>
        <v>0</v>
      </c>
      <c r="G10" s="42"/>
      <c r="H10" s="15">
        <f t="shared" si="1"/>
        <v>0</v>
      </c>
    </row>
    <row r="11" spans="1:8" x14ac:dyDescent="0.15">
      <c r="A11" s="75"/>
      <c r="B11" s="61">
        <v>10</v>
      </c>
      <c r="C11" s="13" t="s">
        <v>125</v>
      </c>
      <c r="D11" s="4" t="s">
        <v>58</v>
      </c>
      <c r="E11" s="5">
        <v>30</v>
      </c>
      <c r="F11" s="15">
        <f t="shared" si="0"/>
        <v>0</v>
      </c>
      <c r="G11" s="42"/>
      <c r="H11" s="15">
        <f t="shared" si="1"/>
        <v>0</v>
      </c>
    </row>
    <row r="12" spans="1:8" x14ac:dyDescent="0.15">
      <c r="A12" s="75"/>
      <c r="B12" s="61">
        <v>11</v>
      </c>
      <c r="C12" s="13" t="s">
        <v>53</v>
      </c>
      <c r="D12" s="4" t="s">
        <v>58</v>
      </c>
      <c r="E12" s="5">
        <v>30</v>
      </c>
      <c r="F12" s="15">
        <f t="shared" si="0"/>
        <v>0</v>
      </c>
      <c r="G12" s="42"/>
      <c r="H12" s="15">
        <f t="shared" si="1"/>
        <v>0</v>
      </c>
    </row>
    <row r="13" spans="1:8" x14ac:dyDescent="0.15">
      <c r="A13" s="75"/>
      <c r="B13" s="61">
        <v>12</v>
      </c>
      <c r="C13" s="13" t="s">
        <v>99</v>
      </c>
      <c r="D13" s="4" t="s">
        <v>58</v>
      </c>
      <c r="E13" s="5">
        <v>30</v>
      </c>
      <c r="F13" s="15">
        <f t="shared" si="0"/>
        <v>0</v>
      </c>
      <c r="G13" s="42"/>
      <c r="H13" s="15">
        <f t="shared" si="1"/>
        <v>0</v>
      </c>
    </row>
    <row r="14" spans="1:8" x14ac:dyDescent="0.15">
      <c r="A14" s="75"/>
      <c r="B14" s="61">
        <v>13</v>
      </c>
      <c r="C14" s="13" t="s">
        <v>54</v>
      </c>
      <c r="D14" s="4" t="s">
        <v>58</v>
      </c>
      <c r="E14" s="5">
        <v>30</v>
      </c>
      <c r="F14" s="15">
        <f t="shared" si="0"/>
        <v>0</v>
      </c>
      <c r="G14" s="42"/>
      <c r="H14" s="15">
        <f t="shared" si="1"/>
        <v>0</v>
      </c>
    </row>
    <row r="15" spans="1:8" ht="28" x14ac:dyDescent="0.15">
      <c r="A15" s="75"/>
      <c r="B15" s="61">
        <v>14</v>
      </c>
      <c r="C15" s="13" t="s">
        <v>126</v>
      </c>
      <c r="D15" s="50" t="s">
        <v>58</v>
      </c>
      <c r="E15" s="5">
        <v>30</v>
      </c>
      <c r="F15" s="15">
        <f t="shared" si="0"/>
        <v>0</v>
      </c>
      <c r="G15" s="42"/>
      <c r="H15" s="15">
        <f t="shared" si="1"/>
        <v>0</v>
      </c>
    </row>
    <row r="16" spans="1:8" ht="28" x14ac:dyDescent="0.15">
      <c r="A16" s="75"/>
      <c r="B16" s="61">
        <v>15</v>
      </c>
      <c r="C16" s="13" t="s">
        <v>108</v>
      </c>
      <c r="D16" s="50" t="s">
        <v>58</v>
      </c>
      <c r="E16" s="5">
        <v>30</v>
      </c>
      <c r="F16" s="15">
        <f t="shared" si="0"/>
        <v>0</v>
      </c>
      <c r="G16" s="42"/>
      <c r="H16" s="15">
        <f t="shared" si="1"/>
        <v>0</v>
      </c>
    </row>
    <row r="17" spans="1:8" x14ac:dyDescent="0.15">
      <c r="A17" s="75"/>
      <c r="B17" s="61">
        <v>16</v>
      </c>
      <c r="C17" s="13" t="s">
        <v>65</v>
      </c>
      <c r="D17" s="4" t="s">
        <v>58</v>
      </c>
      <c r="E17" s="5">
        <v>30</v>
      </c>
      <c r="F17" s="15">
        <f t="shared" si="0"/>
        <v>0</v>
      </c>
      <c r="G17" s="42"/>
      <c r="H17" s="15">
        <f t="shared" si="1"/>
        <v>0</v>
      </c>
    </row>
    <row r="18" spans="1:8" x14ac:dyDescent="0.15">
      <c r="A18" s="75"/>
      <c r="B18" s="61">
        <v>17</v>
      </c>
      <c r="C18" s="13" t="s">
        <v>104</v>
      </c>
      <c r="D18" s="4" t="s">
        <v>58</v>
      </c>
      <c r="E18" s="5">
        <v>14</v>
      </c>
      <c r="F18" s="15">
        <f t="shared" si="0"/>
        <v>0</v>
      </c>
      <c r="G18" s="42"/>
      <c r="H18" s="15">
        <f t="shared" si="1"/>
        <v>0</v>
      </c>
    </row>
    <row r="19" spans="1:8" x14ac:dyDescent="0.15">
      <c r="A19" s="75"/>
      <c r="B19" s="61">
        <v>18</v>
      </c>
      <c r="C19" s="13" t="s">
        <v>66</v>
      </c>
      <c r="D19" s="56" t="s">
        <v>58</v>
      </c>
      <c r="E19" s="5">
        <v>10</v>
      </c>
      <c r="F19" s="15">
        <f t="shared" si="0"/>
        <v>0</v>
      </c>
      <c r="G19" s="42"/>
      <c r="H19" s="15">
        <f t="shared" si="1"/>
        <v>0</v>
      </c>
    </row>
    <row r="20" spans="1:8" ht="30" x14ac:dyDescent="0.15">
      <c r="A20" s="75"/>
      <c r="B20" s="61">
        <v>19</v>
      </c>
      <c r="C20" s="60" t="s">
        <v>120</v>
      </c>
      <c r="D20" s="56" t="s">
        <v>58</v>
      </c>
      <c r="E20" s="5">
        <v>30</v>
      </c>
      <c r="F20" s="15">
        <f t="shared" si="0"/>
        <v>0</v>
      </c>
      <c r="G20" s="42"/>
      <c r="H20" s="15">
        <f t="shared" si="1"/>
        <v>0</v>
      </c>
    </row>
    <row r="21" spans="1:8" ht="15" customHeight="1" x14ac:dyDescent="0.15">
      <c r="A21" s="74" t="s">
        <v>60</v>
      </c>
      <c r="B21" s="74"/>
      <c r="C21" s="74"/>
      <c r="D21" s="74"/>
      <c r="E21" s="74"/>
      <c r="F21" s="74"/>
      <c r="G21" s="74"/>
      <c r="H21" s="44">
        <f>SUM(H2:H20)</f>
        <v>0</v>
      </c>
    </row>
  </sheetData>
  <mergeCells count="2">
    <mergeCell ref="A21:G21"/>
    <mergeCell ref="A3:A20"/>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edit="true"/>
    <f:field ref="objsubject" par="" text="" edit="true"/>
    <f:field ref="objcreatedby" par="" text="Janušová Barbora, Ing."/>
    <f:field ref="objcreatedat" par="" date="2021-10-13T08:20:07" text="13.10.2021 8:20:07"/>
    <f:field ref="objchangedby" par="" text="Grňová Drahomíra"/>
    <f:field ref="objmodifiedat" par="" date="2021-10-18T13:13:55" text="18.10.2021 13:13:55"/>
    <f:field ref="doc_FSCFOLIO_1_1001_FieldDocumentNumber" par="" text=""/>
    <f:field ref="doc_FSCFOLIO_1_1001_FieldSubject" par="" text=""/>
    <f:field ref="FSCFOLIO_1_1001_FieldCurrentUser" par="" text="Mgr. Matej Sliška"/>
    <f:field ref="CCAPRECONFIG_15_1001_Objektname" par="" text="opis predmetu zákazky"/>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Opis predmetu zákazky</vt:lpstr>
      <vt:lpstr>štvorkolky_HZS_HaZ_špecifikácia</vt:lpstr>
      <vt:lpstr>Doplnkové príslušenstvo</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2022-03-24T07:14:17Z</cp:lastPrinted>
  <dcterms:created xsi:type="dcterms:W3CDTF">2019-12-27T20:01:54Z</dcterms:created>
  <dcterms:modified xsi:type="dcterms:W3CDTF">2022-10-25T19:18:44Z</dcterms:modified>
</cp:coreProperties>
</file>