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VS_snezne skrutre a 4kolky/PROCES_4kolky_HZS/"/>
    </mc:Choice>
  </mc:AlternateContent>
  <xr:revisionPtr revIDLastSave="0" documentId="13_ncr:1_{543E8D9D-7902-C640-B351-1DAE9958174A}" xr6:coauthVersionLast="47" xr6:coauthVersionMax="47" xr10:uidLastSave="{00000000-0000-0000-0000-000000000000}"/>
  <bookViews>
    <workbookView xWindow="0" yWindow="900" windowWidth="26040" windowHeight="14500" activeTab="2" xr2:uid="{00000000-000D-0000-FFFF-FFFF00000000}"/>
  </bookViews>
  <sheets>
    <sheet name="Opis predmetu zákazky" sheetId="11" r:id="rId1"/>
    <sheet name="štvorkolky_HZS_HaZ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7" l="1"/>
  <c r="F20" i="7"/>
  <c r="H20" i="7"/>
  <c r="H19" i="7"/>
  <c r="H3" i="7"/>
  <c r="H4" i="7"/>
  <c r="H5" i="7"/>
  <c r="H6" i="7"/>
  <c r="H7" i="7"/>
  <c r="H8" i="7"/>
  <c r="H9" i="7"/>
  <c r="H10" i="7"/>
  <c r="H11" i="7"/>
  <c r="H12" i="7"/>
  <c r="H13" i="7"/>
  <c r="H14" i="7"/>
  <c r="H15" i="7"/>
  <c r="H16" i="7"/>
  <c r="H17" i="7"/>
  <c r="H18" i="7"/>
  <c r="F3" i="7"/>
  <c r="F4" i="7"/>
  <c r="F5" i="7"/>
  <c r="F6" i="7"/>
  <c r="F7" i="7"/>
  <c r="F8" i="7"/>
  <c r="F9" i="7"/>
  <c r="F10" i="7"/>
  <c r="F11" i="7"/>
  <c r="F12" i="7"/>
  <c r="F13" i="7"/>
  <c r="F14" i="7"/>
  <c r="F15" i="7"/>
  <c r="F16" i="7"/>
  <c r="F17" i="7"/>
  <c r="F18" i="7"/>
  <c r="F2" i="7" l="1"/>
  <c r="H2" i="7" l="1"/>
  <c r="H21" i="7" s="1"/>
</calcChain>
</file>

<file path=xl/sharedStrings.xml><?xml version="1.0" encoding="utf-8"?>
<sst xmlns="http://schemas.openxmlformats.org/spreadsheetml/2006/main" count="165" uniqueCount="131">
  <si>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</si>
  <si>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</si>
  <si>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</si>
  <si>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</si>
  <si>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</si>
  <si>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</si>
  <si>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</si>
  <si>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</si>
  <si>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</si>
  <si>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</si>
  <si>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</si>
  <si>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</si>
  <si>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</si>
  <si>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</si>
  <si>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</si>
  <si>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</si>
  <si>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</si>
  <si>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</si>
  <si>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</si>
  <si>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</si>
  <si>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</si>
  <si>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</si>
  <si>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</si>
  <si>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</si>
  <si>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</si>
  <si>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</si>
  <si>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</si>
  <si>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</si>
  <si>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</si>
  <si>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</si>
  <si>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</si>
  <si>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</si>
  <si>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</si>
  <si>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</si>
  <si>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</si>
  <si>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</si>
  <si>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</si>
  <si>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</si>
  <si>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</si>
  <si>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</si>
  <si>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</si>
  <si>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</si>
  <si>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</si>
  <si>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</si>
  <si>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</si>
  <si>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</si>
  <si>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</si>
  <si>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</si>
  <si>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</si>
  <si>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</si>
  <si>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</si>
  <si>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</si>
  <si>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</si>
  <si>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</si>
  <si>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</si>
  <si>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</si>
  <si>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</si>
  <si>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</si>
  <si>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</si>
  <si>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</si>
  <si>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</si>
  <si>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</si>
  <si>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</si>
  <si>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Nákladné sane za štvorkolku: ložná plocha min. 1600 x 850 mm; prípojné zariadenie - ťažný kĺb ISO 50</t>
  </si>
  <si>
    <t>fender bag</t>
  </si>
  <si>
    <t>Nákladné sane za štvorkolku</t>
  </si>
  <si>
    <t>Maximálny výkon (kW)</t>
  </si>
  <si>
    <t>Objem motora (cm3)</t>
  </si>
  <si>
    <t>nad 60 km/h</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</si>
  <si>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</si>
  <si>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</si>
  <si>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</si>
  <si>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</si>
  <si>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</si>
  <si>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</si>
  <si>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</si>
  <si>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</si>
  <si>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</si>
  <si>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</si>
  <si>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</si>
  <si>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</si>
  <si>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</si>
  <si>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</si>
  <si>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</si>
  <si>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</si>
  <si>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</si>
  <si>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</si>
  <si>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</si>
  <si>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</si>
  <si>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</si>
  <si>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Voliteľné doplnkové príslušenstvo</t>
  </si>
  <si>
    <t>od 120 cm do 130 cm</t>
  </si>
  <si>
    <t>požaduje sa pri všetkých kusoch</t>
  </si>
  <si>
    <t>plastové chrániče rúk</t>
  </si>
  <si>
    <t>multifunkčné nosiče s rýchloupínaním príslušenstva vpredu a vzadu</t>
  </si>
  <si>
    <t>originálne prídavné osvetlenie vpredu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</si>
  <si>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</si>
  <si>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</si>
  <si>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</si>
  <si>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</si>
  <si>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</si>
  <si>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</si>
  <si>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min. 60 kW</t>
  </si>
  <si>
    <t>min. 949 cm3</t>
  </si>
  <si>
    <t>max. 420 kg</t>
  </si>
  <si>
    <t>Zvláštne výstražné svetelné a zvukové zariadenia: tyčový maják (LED, teleskopický, modrej zarby, zábleskový)</t>
  </si>
  <si>
    <t>Typ paliva</t>
  </si>
  <si>
    <t>bezolovnatý benzín 95</t>
  </si>
  <si>
    <t>Opis predmetu zákazky - voliteľné doplnkové príslušenstvo</t>
  </si>
  <si>
    <t>dvojité oblúkové trojuholníkové ramená s prednou stabilizačnou tyčou, zdvih min. 23 cm</t>
  </si>
  <si>
    <t>vpredu dve kotúčové s hydraulickými min. dvojpiestikovými strmeňmi. Priemer kotúča min. 210 mm</t>
  </si>
  <si>
    <t>vzadu min. jedna kotúčová s hydraulickými min. dvojpiestikovými strmeňmi. Priemer kotúča min. 210 mm</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</si>
  <si>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</si>
  <si>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</si>
  <si>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</si>
  <si>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</si>
  <si>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</si>
  <si>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</si>
  <si>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</si>
  <si>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Požaduje sa záruka na štvorkolku a príslušentstvo minimálne 24 mesiacov (od dátumu predaja uvedeného na preberacom – odovzdávacom protokole).</t>
  </si>
  <si>
    <t xml:space="preserve">originálne snežné pásy </t>
  </si>
  <si>
    <t>ochranná exteriérová prepravná plachta na štvorkolku</t>
  </si>
  <si>
    <t xml:space="preserve">Zvláštne výstražné svetelné a zvukové zariadenie: Predné zábleskové majáky modrej farby min. 2 ks a siréna s možnosťou zmeny tónov </t>
  </si>
  <si>
    <t>opis predmet zákazky: Terénne štvorkolky pre HZS a HaZZ</t>
  </si>
  <si>
    <t>Terénna štvorkolka pre HZS a HaZZ</t>
  </si>
  <si>
    <r>
      <t xml:space="preserve">Predmetom zákazky je nákup motorových vozidiel – </t>
    </r>
    <r>
      <rPr>
        <b/>
        <sz val="11"/>
        <color theme="1"/>
        <rFont val="Arial Narrow"/>
        <family val="2"/>
      </rPr>
      <t>30 ks terenných štvorkoliek a voliteľného doplnkového príslušenstva</t>
    </r>
    <r>
      <rPr>
        <sz val="11"/>
        <color theme="1"/>
        <rFont val="Arial Narrow"/>
        <family val="2"/>
      </rPr>
      <t xml:space="preserve"> s montážou pre potreby HZS a HaZZ.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početu vozidiel a voliteľného doplnkového príslušenstva závisí od možností verejného obstarávateľa.</t>
    </r>
  </si>
  <si>
    <t>kompletné originálne kryty podvozka hliníkové alebo plastové (z vysokoodolného polyethylenu HMWPE)</t>
  </si>
  <si>
    <t>prídavné osvetlenie vzadu</t>
  </si>
  <si>
    <t>Prívesný vozík za štvorkolku vhodný aj na prevoz samotnej štvorkolky: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alebo 7 pólová inštalácia s redukciou na 13,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plastový vodotesný uzamykateľný plastový box na ráradie:
- objem od 20 do 25 l prichytený na oji a prednej bočnici vozíka,
- výška do výšky bočnice vozíka,
- tmavá farba (čierna, šedá alebo zelená)
dva kusy hliníkové nájazdy z ťahaných duralových profilov:
oblúková konštrukcia, skladacie, nosnosť min. 650 kg (max. 750 kg), pogumované konce zabraňujúce poškodeniu podlahy, hmotnosť páru max. 18 kg, max. dĺžka zloženého nájazdu max. 130 cm, min. dĺžka rozloženého nájazdu 210 cm, zaisťovacie popruhy na upevnenie nájazdov 2 ks. Akceptovateľný je aj variant, že prívesný vozík bude vyklápateľný s výklopnou zadnou bočnicou, ktorá slúži zároveň ako nájazdová rampa. V takomto variante sa nepožaduje dodanie 2ks hliníkových nájazdov a neuplatňuje sa požiadavka na maximálnu výšku zadnej bočnice.</t>
  </si>
  <si>
    <t>ťažné zariadenie - ťažná guľa ISO 50 s 13 pinovou zásuvkou pre príves vrátane redukcie na 7 pinov alebo naopak so 7 pinovou zásuvkou vrátane redukcie na 13 pinov</t>
  </si>
  <si>
    <t>fender bag (objem min. 8l, umiestnenie umožňujúce prístup k obsahu zo sedadla)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</si>
</sst>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rgb="FFFF0000"/>
      <name val="Arial Narrow"/>
      <family val="2"/>
    </font>
    <font>
      <u/>
      <sz val="11"/>
      <color theme="10"/>
      <name val="Calibri"/>
      <family val="2"/>
      <charset val="238"/>
      <scheme val="minor"/>
    </font>
    <font>
      <sz val="11"/>
      <color rgb="FF000000"/>
      <name val="Arial Narrow"/>
      <family val="2"/>
      <charset val="238"/>
    </font>
    <font>
      <sz val="11"/>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0" fillId="0" borderId="0" xfId="0" applyFont="1" applyAlignment="1">
      <alignment wrapText="1"/>
    </xf>
    <xf numFmtId="0" fontId="1" fillId="0" borderId="0" xfId="0" applyFont="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7" fillId="0" borderId="1" xfId="0" applyFont="1" applyBorder="1" applyAlignment="1">
      <alignment horizontal="left" wrapText="1"/>
    </xf>
    <xf numFmtId="0" fontId="6" fillId="0" borderId="1" xfId="0" applyFont="1" applyBorder="1"/>
    <xf numFmtId="0" fontId="9" fillId="0" borderId="0" xfId="0" applyFont="1" applyAlignment="1">
      <alignment horizontal="justify" vertical="center"/>
    </xf>
    <xf numFmtId="0" fontId="7" fillId="0" borderId="4" xfId="0" applyFont="1" applyBorder="1" applyAlignment="1">
      <alignment horizontal="left" vertical="center" wrapText="1"/>
    </xf>
    <xf numFmtId="0" fontId="1" fillId="3"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0" xfId="0" applyFont="1"/>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5" sqref="A5"/>
    </sheetView>
  </sheetViews>
  <sheetFormatPr baseColWidth="10" defaultColWidth="11.5" defaultRowHeight="15" x14ac:dyDescent="0.2"/>
  <cols>
    <col min="1" max="1" width="90.1640625" customWidth="1"/>
    <col min="2" max="2" width="35.33203125" customWidth="1"/>
  </cols>
  <sheetData>
    <row r="1" spans="1:1" ht="60" x14ac:dyDescent="0.2">
      <c r="A1" s="39" t="s">
        <v>125</v>
      </c>
    </row>
    <row r="2" spans="1:1" x14ac:dyDescent="0.2">
      <c r="A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B43" zoomScale="113" zoomScaleNormal="90" workbookViewId="0">
      <selection activeCell="B32" sqref="B32:B57"/>
    </sheetView>
  </sheetViews>
  <sheetFormatPr baseColWidth="10" defaultColWidth="8.83203125" defaultRowHeight="13" x14ac:dyDescent="0.15"/>
  <cols>
    <col min="1" max="1" width="5.1640625" style="3" customWidth="1"/>
    <col min="2" max="2" width="39.6640625" style="2" customWidth="1"/>
    <col min="3" max="3" width="47.1640625" style="2" customWidth="1"/>
    <col min="4" max="4" width="48.5" style="2" customWidth="1"/>
    <col min="5" max="5" width="32.33203125" style="1" customWidth="1"/>
    <col min="6" max="16384" width="8.83203125" style="1"/>
  </cols>
  <sheetData>
    <row r="1" spans="1:5" ht="33" customHeight="1" x14ac:dyDescent="0.15">
      <c r="A1" s="45" t="s">
        <v>123</v>
      </c>
      <c r="B1" s="45"/>
      <c r="C1" s="45"/>
      <c r="D1" s="45"/>
    </row>
    <row r="2" spans="1:5" ht="54" customHeight="1" x14ac:dyDescent="0.15">
      <c r="A2" s="6" t="s">
        <v>4</v>
      </c>
      <c r="B2" s="6" t="s">
        <v>0</v>
      </c>
      <c r="C2" s="6" t="s">
        <v>1</v>
      </c>
      <c r="D2" s="6" t="s">
        <v>2</v>
      </c>
    </row>
    <row r="3" spans="1:5" ht="15" x14ac:dyDescent="0.15">
      <c r="A3" s="4">
        <v>1</v>
      </c>
      <c r="B3" s="15" t="s">
        <v>8</v>
      </c>
      <c r="C3" s="22">
        <v>30</v>
      </c>
      <c r="D3" s="16"/>
    </row>
    <row r="4" spans="1:5" ht="15" x14ac:dyDescent="0.15">
      <c r="A4" s="4">
        <v>2</v>
      </c>
      <c r="B4" s="15" t="s">
        <v>9</v>
      </c>
      <c r="C4" s="7" t="s">
        <v>10</v>
      </c>
      <c r="D4" s="17"/>
    </row>
    <row r="5" spans="1:5" ht="15" x14ac:dyDescent="0.15">
      <c r="A5" s="4">
        <v>3</v>
      </c>
      <c r="B5" s="15" t="s">
        <v>11</v>
      </c>
      <c r="C5" s="7" t="s">
        <v>12</v>
      </c>
      <c r="D5" s="17"/>
      <c r="E5" s="20"/>
    </row>
    <row r="6" spans="1:5" ht="15" x14ac:dyDescent="0.15">
      <c r="A6" s="4">
        <v>4</v>
      </c>
      <c r="B6" s="15" t="s">
        <v>66</v>
      </c>
      <c r="C6" s="7" t="s">
        <v>102</v>
      </c>
      <c r="D6" s="17"/>
    </row>
    <row r="7" spans="1:5" ht="15" x14ac:dyDescent="0.15">
      <c r="A7" s="4">
        <v>5</v>
      </c>
      <c r="B7" s="15" t="s">
        <v>67</v>
      </c>
      <c r="C7" s="7" t="s">
        <v>103</v>
      </c>
      <c r="D7" s="17"/>
    </row>
    <row r="8" spans="1:5" ht="15" x14ac:dyDescent="0.15">
      <c r="A8" s="4">
        <v>6</v>
      </c>
      <c r="B8" s="38" t="s">
        <v>106</v>
      </c>
      <c r="C8" s="24" t="s">
        <v>107</v>
      </c>
      <c r="D8" s="17"/>
    </row>
    <row r="9" spans="1:5" ht="30" x14ac:dyDescent="0.15">
      <c r="A9" s="4">
        <v>7</v>
      </c>
      <c r="B9" s="15" t="s">
        <v>69</v>
      </c>
      <c r="C9" s="7" t="s">
        <v>70</v>
      </c>
      <c r="D9" s="17"/>
    </row>
    <row r="10" spans="1:5" ht="30" x14ac:dyDescent="0.15">
      <c r="A10" s="4">
        <v>8</v>
      </c>
      <c r="B10" s="15" t="s">
        <v>13</v>
      </c>
      <c r="C10" s="7" t="s">
        <v>71</v>
      </c>
      <c r="D10" s="18"/>
    </row>
    <row r="11" spans="1:5" ht="30" x14ac:dyDescent="0.15">
      <c r="A11" s="4">
        <v>9</v>
      </c>
      <c r="B11" s="15" t="s">
        <v>14</v>
      </c>
      <c r="C11" s="7" t="s">
        <v>74</v>
      </c>
      <c r="D11" s="16"/>
    </row>
    <row r="12" spans="1:5" ht="15" x14ac:dyDescent="0.15">
      <c r="A12" s="4">
        <v>10</v>
      </c>
      <c r="B12" s="15" t="s">
        <v>72</v>
      </c>
      <c r="C12" s="7" t="s">
        <v>73</v>
      </c>
      <c r="D12" s="16"/>
    </row>
    <row r="13" spans="1:5" ht="15" x14ac:dyDescent="0.15">
      <c r="A13" s="4">
        <v>11</v>
      </c>
      <c r="B13" s="15" t="s">
        <v>15</v>
      </c>
      <c r="C13" s="7" t="s">
        <v>75</v>
      </c>
      <c r="D13" s="18"/>
    </row>
    <row r="14" spans="1:5" ht="15" x14ac:dyDescent="0.15">
      <c r="A14" s="4">
        <v>12</v>
      </c>
      <c r="B14" s="15" t="s">
        <v>87</v>
      </c>
      <c r="C14" s="7" t="s">
        <v>68</v>
      </c>
      <c r="D14" s="17"/>
    </row>
    <row r="15" spans="1:5" ht="15" x14ac:dyDescent="0.15">
      <c r="A15" s="4">
        <v>13</v>
      </c>
      <c r="B15" s="15" t="s">
        <v>86</v>
      </c>
      <c r="C15" s="7" t="s">
        <v>104</v>
      </c>
      <c r="D15" s="17"/>
    </row>
    <row r="16" spans="1:5" ht="15" x14ac:dyDescent="0.15">
      <c r="A16" s="4">
        <v>14</v>
      </c>
      <c r="B16" s="15" t="s">
        <v>84</v>
      </c>
      <c r="C16" s="7" t="s">
        <v>92</v>
      </c>
      <c r="D16" s="17"/>
    </row>
    <row r="17" spans="1:4" ht="15" x14ac:dyDescent="0.15">
      <c r="A17" s="4">
        <v>15</v>
      </c>
      <c r="B17" s="15" t="s">
        <v>16</v>
      </c>
      <c r="C17" s="7" t="s">
        <v>77</v>
      </c>
      <c r="D17" s="17"/>
    </row>
    <row r="18" spans="1:4" ht="15" x14ac:dyDescent="0.15">
      <c r="A18" s="4">
        <v>16</v>
      </c>
      <c r="B18" s="15" t="s">
        <v>17</v>
      </c>
      <c r="C18" s="7" t="s">
        <v>91</v>
      </c>
      <c r="D18" s="17"/>
    </row>
    <row r="19" spans="1:4" ht="15" x14ac:dyDescent="0.15">
      <c r="A19" s="4">
        <v>17</v>
      </c>
      <c r="B19" s="15" t="s">
        <v>18</v>
      </c>
      <c r="C19" s="7" t="s">
        <v>19</v>
      </c>
      <c r="D19" s="17"/>
    </row>
    <row r="20" spans="1:4" ht="15" x14ac:dyDescent="0.15">
      <c r="A20" s="4">
        <v>18</v>
      </c>
      <c r="B20" s="15" t="s">
        <v>20</v>
      </c>
      <c r="C20" s="7" t="s">
        <v>78</v>
      </c>
      <c r="D20" s="17"/>
    </row>
    <row r="21" spans="1:4" ht="15" x14ac:dyDescent="0.15">
      <c r="A21" s="4">
        <v>19</v>
      </c>
      <c r="B21" s="15" t="s">
        <v>21</v>
      </c>
      <c r="C21" s="7" t="s">
        <v>22</v>
      </c>
      <c r="D21" s="17"/>
    </row>
    <row r="22" spans="1:4" ht="15" x14ac:dyDescent="0.15">
      <c r="A22" s="4">
        <v>20</v>
      </c>
      <c r="B22" s="15" t="s">
        <v>23</v>
      </c>
      <c r="C22" s="7" t="s">
        <v>24</v>
      </c>
      <c r="D22" s="17"/>
    </row>
    <row r="23" spans="1:4" ht="15" x14ac:dyDescent="0.15">
      <c r="A23" s="4">
        <v>21</v>
      </c>
      <c r="B23" s="15" t="s">
        <v>25</v>
      </c>
      <c r="C23" s="7" t="s">
        <v>26</v>
      </c>
      <c r="D23" s="17"/>
    </row>
    <row r="24" spans="1:4" ht="30" x14ac:dyDescent="0.15">
      <c r="A24" s="4">
        <v>22</v>
      </c>
      <c r="B24" s="15" t="s">
        <v>27</v>
      </c>
      <c r="C24" s="7" t="s">
        <v>109</v>
      </c>
      <c r="D24" s="16"/>
    </row>
    <row r="25" spans="1:4" ht="15" x14ac:dyDescent="0.15">
      <c r="A25" s="4">
        <v>23</v>
      </c>
      <c r="B25" s="15" t="s">
        <v>28</v>
      </c>
      <c r="C25" s="7" t="s">
        <v>79</v>
      </c>
      <c r="D25" s="17"/>
    </row>
    <row r="26" spans="1:4" ht="30" x14ac:dyDescent="0.15">
      <c r="A26" s="4">
        <v>24</v>
      </c>
      <c r="B26" s="15" t="s">
        <v>29</v>
      </c>
      <c r="C26" s="7" t="s">
        <v>30</v>
      </c>
      <c r="D26" s="18"/>
    </row>
    <row r="27" spans="1:4" ht="15" x14ac:dyDescent="0.15">
      <c r="A27" s="4">
        <v>25</v>
      </c>
      <c r="B27" s="15" t="s">
        <v>31</v>
      </c>
      <c r="C27" s="7" t="s">
        <v>80</v>
      </c>
      <c r="D27" s="17"/>
    </row>
    <row r="28" spans="1:4" ht="30" x14ac:dyDescent="0.15">
      <c r="A28" s="4">
        <v>26</v>
      </c>
      <c r="B28" s="15" t="s">
        <v>32</v>
      </c>
      <c r="C28" s="7" t="s">
        <v>76</v>
      </c>
      <c r="D28" s="17"/>
    </row>
    <row r="29" spans="1:4" ht="15" x14ac:dyDescent="0.15">
      <c r="A29" s="4">
        <v>27</v>
      </c>
      <c r="B29" s="15" t="s">
        <v>33</v>
      </c>
      <c r="C29" s="7" t="s">
        <v>34</v>
      </c>
      <c r="D29" s="16"/>
    </row>
    <row r="30" spans="1:4" ht="30" x14ac:dyDescent="0.15">
      <c r="A30" s="4">
        <v>28</v>
      </c>
      <c r="B30" s="44" t="s">
        <v>35</v>
      </c>
      <c r="C30" s="7" t="s">
        <v>110</v>
      </c>
      <c r="D30" s="18"/>
    </row>
    <row r="31" spans="1:4" ht="30" x14ac:dyDescent="0.15">
      <c r="A31" s="4">
        <v>29</v>
      </c>
      <c r="B31" s="44"/>
      <c r="C31" s="7" t="s">
        <v>111</v>
      </c>
      <c r="D31" s="18"/>
    </row>
    <row r="32" spans="1:4" ht="15" x14ac:dyDescent="0.15">
      <c r="A32" s="4">
        <v>30</v>
      </c>
      <c r="B32" s="50" t="s">
        <v>85</v>
      </c>
      <c r="C32" s="7" t="s">
        <v>81</v>
      </c>
      <c r="D32" s="18"/>
    </row>
    <row r="33" spans="1:4" ht="15" x14ac:dyDescent="0.15">
      <c r="A33" s="4">
        <v>31</v>
      </c>
      <c r="B33" s="51"/>
      <c r="C33" s="7" t="s">
        <v>36</v>
      </c>
      <c r="D33" s="18"/>
    </row>
    <row r="34" spans="1:4" ht="15" x14ac:dyDescent="0.15">
      <c r="A34" s="4">
        <v>32</v>
      </c>
      <c r="B34" s="51"/>
      <c r="C34" s="7" t="s">
        <v>112</v>
      </c>
      <c r="D34" s="18"/>
    </row>
    <row r="35" spans="1:4" ht="15" x14ac:dyDescent="0.15">
      <c r="A35" s="4">
        <v>33</v>
      </c>
      <c r="B35" s="51"/>
      <c r="C35" s="7" t="s">
        <v>37</v>
      </c>
      <c r="D35" s="18"/>
    </row>
    <row r="36" spans="1:4" ht="15" x14ac:dyDescent="0.15">
      <c r="A36" s="4">
        <v>34</v>
      </c>
      <c r="B36" s="51"/>
      <c r="C36" s="7" t="s">
        <v>38</v>
      </c>
      <c r="D36" s="18"/>
    </row>
    <row r="37" spans="1:4" ht="15" x14ac:dyDescent="0.15">
      <c r="A37" s="4">
        <v>35</v>
      </c>
      <c r="B37" s="51"/>
      <c r="C37" s="7" t="s">
        <v>39</v>
      </c>
      <c r="D37" s="18"/>
    </row>
    <row r="38" spans="1:4" ht="15" x14ac:dyDescent="0.15">
      <c r="A38" s="4">
        <v>36</v>
      </c>
      <c r="B38" s="51"/>
      <c r="C38" s="7" t="s">
        <v>40</v>
      </c>
      <c r="D38" s="18"/>
    </row>
    <row r="39" spans="1:4" ht="15" x14ac:dyDescent="0.15">
      <c r="A39" s="4">
        <v>37</v>
      </c>
      <c r="B39" s="51"/>
      <c r="C39" s="7" t="s">
        <v>83</v>
      </c>
      <c r="D39" s="18"/>
    </row>
    <row r="40" spans="1:4" ht="15" x14ac:dyDescent="0.15">
      <c r="A40" s="4">
        <v>38</v>
      </c>
      <c r="B40" s="51"/>
      <c r="C40" s="7" t="s">
        <v>82</v>
      </c>
      <c r="D40" s="18"/>
    </row>
    <row r="41" spans="1:4" ht="15" x14ac:dyDescent="0.15">
      <c r="A41" s="4">
        <v>39</v>
      </c>
      <c r="B41" s="51"/>
      <c r="C41" s="7" t="s">
        <v>113</v>
      </c>
      <c r="D41" s="18"/>
    </row>
    <row r="42" spans="1:4" ht="15" x14ac:dyDescent="0.15">
      <c r="A42" s="4">
        <v>40</v>
      </c>
      <c r="B42" s="51"/>
      <c r="C42" s="7" t="s">
        <v>41</v>
      </c>
      <c r="D42" s="18"/>
    </row>
    <row r="43" spans="1:4" ht="14" x14ac:dyDescent="0.15">
      <c r="A43" s="4">
        <v>41</v>
      </c>
      <c r="B43" s="51"/>
      <c r="C43" s="21" t="s">
        <v>52</v>
      </c>
      <c r="D43" s="18"/>
    </row>
    <row r="44" spans="1:4" ht="15" x14ac:dyDescent="0.15">
      <c r="A44" s="4">
        <v>42</v>
      </c>
      <c r="B44" s="51"/>
      <c r="C44" s="7" t="s">
        <v>42</v>
      </c>
      <c r="D44" s="18"/>
    </row>
    <row r="45" spans="1:4" ht="15" x14ac:dyDescent="0.15">
      <c r="A45" s="4">
        <v>43</v>
      </c>
      <c r="B45" s="51"/>
      <c r="C45" s="7" t="s">
        <v>114</v>
      </c>
      <c r="D45" s="18"/>
    </row>
    <row r="46" spans="1:4" ht="15" x14ac:dyDescent="0.15">
      <c r="A46" s="4">
        <v>44</v>
      </c>
      <c r="B46" s="51"/>
      <c r="C46" s="7" t="s">
        <v>115</v>
      </c>
      <c r="D46" s="18"/>
    </row>
    <row r="47" spans="1:4" ht="15" x14ac:dyDescent="0.15">
      <c r="A47" s="4">
        <v>45</v>
      </c>
      <c r="B47" s="51"/>
      <c r="C47" s="7" t="s">
        <v>43</v>
      </c>
      <c r="D47" s="18"/>
    </row>
    <row r="48" spans="1:4" ht="15" x14ac:dyDescent="0.15">
      <c r="A48" s="4">
        <v>46</v>
      </c>
      <c r="B48" s="51"/>
      <c r="C48" s="7" t="s">
        <v>44</v>
      </c>
      <c r="D48" s="18"/>
    </row>
    <row r="49" spans="1:5" ht="15" x14ac:dyDescent="0.15">
      <c r="A49" s="4">
        <v>47</v>
      </c>
      <c r="B49" s="51"/>
      <c r="C49" s="7" t="s">
        <v>45</v>
      </c>
      <c r="D49" s="18"/>
    </row>
    <row r="50" spans="1:5" ht="30" x14ac:dyDescent="0.15">
      <c r="A50" s="4">
        <v>48</v>
      </c>
      <c r="B50" s="51"/>
      <c r="C50" s="7" t="s">
        <v>116</v>
      </c>
      <c r="D50" s="18"/>
    </row>
    <row r="51" spans="1:5" ht="15" x14ac:dyDescent="0.15">
      <c r="A51" s="4">
        <v>49</v>
      </c>
      <c r="B51" s="51"/>
      <c r="C51" s="7" t="s">
        <v>46</v>
      </c>
      <c r="D51" s="18"/>
    </row>
    <row r="52" spans="1:5" ht="15" x14ac:dyDescent="0.15">
      <c r="A52" s="4">
        <v>50</v>
      </c>
      <c r="B52" s="51"/>
      <c r="C52" s="7" t="s">
        <v>117</v>
      </c>
      <c r="D52" s="18"/>
    </row>
    <row r="53" spans="1:5" ht="23" customHeight="1" x14ac:dyDescent="0.15">
      <c r="A53" s="4">
        <v>51</v>
      </c>
      <c r="B53" s="51"/>
      <c r="C53" s="7" t="s">
        <v>94</v>
      </c>
      <c r="D53" s="18"/>
    </row>
    <row r="54" spans="1:5" x14ac:dyDescent="0.15">
      <c r="A54" s="4">
        <v>52</v>
      </c>
      <c r="B54" s="51"/>
      <c r="C54" s="46" t="s">
        <v>118</v>
      </c>
      <c r="D54" s="48"/>
    </row>
    <row r="55" spans="1:5" ht="16" customHeight="1" x14ac:dyDescent="0.15">
      <c r="A55" s="4">
        <v>53</v>
      </c>
      <c r="B55" s="51"/>
      <c r="C55" s="47"/>
      <c r="D55" s="49"/>
    </row>
    <row r="56" spans="1:5" ht="30" x14ac:dyDescent="0.15">
      <c r="A56" s="4">
        <v>54</v>
      </c>
      <c r="B56" s="51"/>
      <c r="C56" s="40" t="s">
        <v>62</v>
      </c>
      <c r="D56" s="41"/>
    </row>
    <row r="57" spans="1:5" ht="15" x14ac:dyDescent="0.15">
      <c r="A57" s="4">
        <v>55</v>
      </c>
      <c r="B57" s="52"/>
      <c r="C57" s="7" t="s">
        <v>93</v>
      </c>
      <c r="D57" s="18"/>
    </row>
    <row r="58" spans="1:5" ht="45" x14ac:dyDescent="0.15">
      <c r="A58" s="4">
        <v>56</v>
      </c>
      <c r="B58" s="15" t="s">
        <v>47</v>
      </c>
      <c r="C58" s="7" t="s">
        <v>119</v>
      </c>
      <c r="D58" s="18"/>
      <c r="E58" s="19"/>
    </row>
    <row r="59" spans="1:5" ht="15" x14ac:dyDescent="0.15">
      <c r="A59" s="4">
        <v>57</v>
      </c>
      <c r="B59" s="23" t="s">
        <v>49</v>
      </c>
      <c r="C59" s="7" t="s">
        <v>48</v>
      </c>
      <c r="D59" s="18"/>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tabSelected="1" topLeftCell="A18" workbookViewId="0">
      <selection activeCell="B18" sqref="B18"/>
    </sheetView>
  </sheetViews>
  <sheetFormatPr baseColWidth="10" defaultColWidth="11.5" defaultRowHeight="15" x14ac:dyDescent="0.2"/>
  <cols>
    <col min="1" max="1" width="24.1640625" customWidth="1"/>
    <col min="2" max="2" width="85.1640625" style="36" customWidth="1"/>
    <col min="3" max="3" width="55.83203125" style="36" customWidth="1"/>
    <col min="4" max="4" width="63.1640625" style="36" customWidth="1"/>
  </cols>
  <sheetData>
    <row r="1" spans="1:4" x14ac:dyDescent="0.2">
      <c r="A1" s="53" t="s">
        <v>108</v>
      </c>
      <c r="B1" s="53"/>
      <c r="C1" s="53"/>
      <c r="D1" s="53"/>
    </row>
    <row r="2" spans="1:4" ht="28" x14ac:dyDescent="0.2">
      <c r="A2" s="6" t="s">
        <v>50</v>
      </c>
      <c r="B2" s="6" t="s">
        <v>51</v>
      </c>
      <c r="C2" s="6" t="s">
        <v>88</v>
      </c>
      <c r="D2" s="6" t="s">
        <v>55</v>
      </c>
    </row>
    <row r="3" spans="1:4" ht="16.5" customHeight="1" x14ac:dyDescent="0.2">
      <c r="A3" s="54" t="s">
        <v>89</v>
      </c>
      <c r="B3" s="24" t="s">
        <v>120</v>
      </c>
      <c r="C3" s="34"/>
      <c r="D3" s="25"/>
    </row>
    <row r="4" spans="1:4" x14ac:dyDescent="0.2">
      <c r="A4" s="55"/>
      <c r="B4" s="10" t="s">
        <v>126</v>
      </c>
      <c r="C4" s="34"/>
      <c r="D4" s="25"/>
    </row>
    <row r="5" spans="1:4" ht="16" x14ac:dyDescent="0.2">
      <c r="A5" s="55"/>
      <c r="B5" s="35" t="s">
        <v>100</v>
      </c>
      <c r="C5" s="34"/>
      <c r="D5" s="25"/>
    </row>
    <row r="6" spans="1:4" ht="16" x14ac:dyDescent="0.2">
      <c r="A6" s="55"/>
      <c r="B6" s="24" t="s">
        <v>95</v>
      </c>
      <c r="C6" s="34"/>
      <c r="D6" s="25"/>
    </row>
    <row r="7" spans="1:4" x14ac:dyDescent="0.2">
      <c r="A7" s="55"/>
      <c r="B7" s="10" t="s">
        <v>127</v>
      </c>
      <c r="C7" s="34"/>
      <c r="D7" s="25"/>
    </row>
    <row r="8" spans="1:4" ht="16" x14ac:dyDescent="0.2">
      <c r="A8" s="55"/>
      <c r="B8" s="24" t="s">
        <v>97</v>
      </c>
      <c r="C8" s="34"/>
      <c r="D8" s="26"/>
    </row>
    <row r="9" spans="1:4" ht="16" x14ac:dyDescent="0.2">
      <c r="A9" s="55"/>
      <c r="B9" s="24" t="s">
        <v>98</v>
      </c>
      <c r="C9" s="34"/>
      <c r="D9" s="26"/>
    </row>
    <row r="10" spans="1:4" ht="16" x14ac:dyDescent="0.2">
      <c r="A10" s="55"/>
      <c r="B10" s="24" t="s">
        <v>99</v>
      </c>
      <c r="C10" s="34"/>
      <c r="D10" s="25"/>
    </row>
    <row r="11" spans="1:4" ht="16" x14ac:dyDescent="0.2">
      <c r="A11" s="55"/>
      <c r="B11" s="24" t="s">
        <v>121</v>
      </c>
      <c r="C11" s="34"/>
      <c r="D11" s="25"/>
    </row>
    <row r="12" spans="1:4" ht="16" x14ac:dyDescent="0.2">
      <c r="A12" s="55"/>
      <c r="B12" s="24" t="s">
        <v>53</v>
      </c>
      <c r="C12" s="34"/>
      <c r="D12" s="25"/>
    </row>
    <row r="13" spans="1:4" ht="16" x14ac:dyDescent="0.2">
      <c r="A13" s="55"/>
      <c r="B13" s="24" t="s">
        <v>96</v>
      </c>
      <c r="C13" s="34"/>
      <c r="D13" s="25"/>
    </row>
    <row r="14" spans="1:4" ht="16" x14ac:dyDescent="0.2">
      <c r="A14" s="55"/>
      <c r="B14" s="24" t="s">
        <v>54</v>
      </c>
      <c r="C14" s="34"/>
      <c r="D14" s="25"/>
    </row>
    <row r="15" spans="1:4" ht="31" x14ac:dyDescent="0.2">
      <c r="A15" s="55"/>
      <c r="B15" s="24" t="s">
        <v>122</v>
      </c>
      <c r="C15" s="34"/>
      <c r="D15" s="25"/>
    </row>
    <row r="16" spans="1:4" ht="16" x14ac:dyDescent="0.2">
      <c r="A16" s="55"/>
      <c r="B16" s="37" t="s">
        <v>105</v>
      </c>
      <c r="C16" s="34"/>
      <c r="D16" s="25"/>
    </row>
    <row r="17" spans="1:4" x14ac:dyDescent="0.2">
      <c r="A17" s="55"/>
      <c r="B17" s="43" t="s">
        <v>130</v>
      </c>
      <c r="C17" s="26"/>
      <c r="D17" s="25"/>
    </row>
    <row r="18" spans="1:4" ht="409" customHeight="1" x14ac:dyDescent="0.2">
      <c r="A18" s="55"/>
      <c r="B18" s="11" t="s">
        <v>128</v>
      </c>
      <c r="C18" s="26"/>
      <c r="D18" s="27"/>
    </row>
    <row r="19" spans="1:4" ht="16" x14ac:dyDescent="0.2">
      <c r="A19" s="55"/>
      <c r="B19" s="24" t="s">
        <v>63</v>
      </c>
      <c r="C19" s="26"/>
      <c r="D19" s="27"/>
    </row>
    <row r="20" spans="1:4" ht="30" x14ac:dyDescent="0.2">
      <c r="A20" s="55"/>
      <c r="B20" s="7" t="s">
        <v>129</v>
      </c>
      <c r="C20" s="26"/>
      <c r="D20" s="26"/>
    </row>
  </sheetData>
  <mergeCells count="2">
    <mergeCell ref="A1:D1"/>
    <mergeCell ref="A3:A20"/>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topLeftCell="A2" zoomScale="113" zoomScaleNormal="90" workbookViewId="0">
      <selection activeCell="C12" sqref="C12"/>
    </sheetView>
  </sheetViews>
  <sheetFormatPr baseColWidth="10" defaultColWidth="11.5" defaultRowHeight="14" x14ac:dyDescent="0.15"/>
  <cols>
    <col min="1" max="1" width="17" style="9" customWidth="1"/>
    <col min="2" max="2" width="4.1640625" style="9" customWidth="1"/>
    <col min="3" max="3" width="50.33203125" style="9" customWidth="1"/>
    <col min="4" max="4" width="9.33203125" style="9" customWidth="1"/>
    <col min="5" max="5" width="11.33203125" style="12" customWidth="1"/>
    <col min="6" max="6" width="16" style="14" customWidth="1"/>
    <col min="7" max="7" width="13.33203125" style="14" customWidth="1"/>
    <col min="8" max="8" width="14.33203125" style="14" customWidth="1"/>
    <col min="9" max="16384" width="11.5" style="10"/>
  </cols>
  <sheetData>
    <row r="1" spans="1:8" ht="28" x14ac:dyDescent="0.15">
      <c r="A1" s="6" t="s">
        <v>61</v>
      </c>
      <c r="B1" s="6" t="s">
        <v>4</v>
      </c>
      <c r="C1" s="6" t="s">
        <v>3</v>
      </c>
      <c r="D1" s="6" t="s">
        <v>56</v>
      </c>
      <c r="E1" s="28" t="s">
        <v>57</v>
      </c>
      <c r="F1" s="29" t="s">
        <v>5</v>
      </c>
      <c r="G1" s="29" t="s">
        <v>7</v>
      </c>
      <c r="H1" s="29" t="s">
        <v>6</v>
      </c>
    </row>
    <row r="2" spans="1:8" x14ac:dyDescent="0.15">
      <c r="A2" s="4" t="s">
        <v>59</v>
      </c>
      <c r="B2" s="4">
        <v>1</v>
      </c>
      <c r="C2" s="30" t="s">
        <v>124</v>
      </c>
      <c r="D2" s="4" t="s">
        <v>58</v>
      </c>
      <c r="E2" s="5">
        <v>30</v>
      </c>
      <c r="F2" s="13">
        <f>G2/1.2</f>
        <v>0</v>
      </c>
      <c r="G2" s="31"/>
      <c r="H2" s="13">
        <f>G2*E2</f>
        <v>0</v>
      </c>
    </row>
    <row r="3" spans="1:8" ht="16.5" customHeight="1" x14ac:dyDescent="0.15">
      <c r="A3" s="57" t="s">
        <v>90</v>
      </c>
      <c r="B3" s="4">
        <v>2</v>
      </c>
      <c r="C3" s="32" t="s">
        <v>120</v>
      </c>
      <c r="D3" s="4" t="s">
        <v>58</v>
      </c>
      <c r="E3" s="5">
        <v>6</v>
      </c>
      <c r="F3" s="13">
        <f t="shared" ref="F3:F20" si="0">G3/1.2</f>
        <v>0</v>
      </c>
      <c r="G3" s="31"/>
      <c r="H3" s="13">
        <f t="shared" ref="H3:H20" si="1">G3*E3</f>
        <v>0</v>
      </c>
    </row>
    <row r="4" spans="1:8" ht="28" x14ac:dyDescent="0.15">
      <c r="A4" s="57"/>
      <c r="B4" s="4">
        <v>3</v>
      </c>
      <c r="C4" s="11" t="s">
        <v>126</v>
      </c>
      <c r="D4" s="4" t="s">
        <v>58</v>
      </c>
      <c r="E4" s="5">
        <v>30</v>
      </c>
      <c r="F4" s="13">
        <f t="shared" si="0"/>
        <v>0</v>
      </c>
      <c r="G4" s="31"/>
      <c r="H4" s="13">
        <f t="shared" si="1"/>
        <v>0</v>
      </c>
    </row>
    <row r="5" spans="1:8" x14ac:dyDescent="0.15">
      <c r="A5" s="57"/>
      <c r="B5" s="4">
        <v>4</v>
      </c>
      <c r="C5" s="11" t="s">
        <v>100</v>
      </c>
      <c r="D5" s="4" t="s">
        <v>58</v>
      </c>
      <c r="E5" s="5">
        <v>30</v>
      </c>
      <c r="F5" s="13">
        <f t="shared" si="0"/>
        <v>0</v>
      </c>
      <c r="G5" s="31"/>
      <c r="H5" s="13">
        <f t="shared" si="1"/>
        <v>0</v>
      </c>
    </row>
    <row r="6" spans="1:8" x14ac:dyDescent="0.15">
      <c r="A6" s="57"/>
      <c r="B6" s="4">
        <v>5</v>
      </c>
      <c r="C6" s="11" t="s">
        <v>95</v>
      </c>
      <c r="D6" s="4" t="s">
        <v>58</v>
      </c>
      <c r="E6" s="5">
        <v>30</v>
      </c>
      <c r="F6" s="13">
        <f t="shared" si="0"/>
        <v>0</v>
      </c>
      <c r="G6" s="31"/>
      <c r="H6" s="13">
        <f t="shared" si="1"/>
        <v>0</v>
      </c>
    </row>
    <row r="7" spans="1:8" x14ac:dyDescent="0.15">
      <c r="A7" s="57"/>
      <c r="B7" s="4">
        <v>6</v>
      </c>
      <c r="C7" s="11" t="s">
        <v>127</v>
      </c>
      <c r="D7" s="4" t="s">
        <v>58</v>
      </c>
      <c r="E7" s="5">
        <v>30</v>
      </c>
      <c r="F7" s="13">
        <f t="shared" si="0"/>
        <v>0</v>
      </c>
      <c r="G7" s="31"/>
      <c r="H7" s="13">
        <f t="shared" si="1"/>
        <v>0</v>
      </c>
    </row>
    <row r="8" spans="1:8" x14ac:dyDescent="0.15">
      <c r="A8" s="57"/>
      <c r="B8" s="4">
        <v>7</v>
      </c>
      <c r="C8" s="11" t="s">
        <v>97</v>
      </c>
      <c r="D8" s="4" t="s">
        <v>58</v>
      </c>
      <c r="E8" s="5">
        <v>20</v>
      </c>
      <c r="F8" s="13">
        <f t="shared" si="0"/>
        <v>0</v>
      </c>
      <c r="G8" s="31"/>
      <c r="H8" s="13">
        <f t="shared" si="1"/>
        <v>0</v>
      </c>
    </row>
    <row r="9" spans="1:8" x14ac:dyDescent="0.15">
      <c r="A9" s="57"/>
      <c r="B9" s="4">
        <v>8</v>
      </c>
      <c r="C9" s="11" t="s">
        <v>98</v>
      </c>
      <c r="D9" s="4" t="s">
        <v>58</v>
      </c>
      <c r="E9" s="5">
        <v>10</v>
      </c>
      <c r="F9" s="13">
        <f t="shared" si="0"/>
        <v>0</v>
      </c>
      <c r="G9" s="31"/>
      <c r="H9" s="13">
        <f t="shared" si="1"/>
        <v>0</v>
      </c>
    </row>
    <row r="10" spans="1:8" x14ac:dyDescent="0.15">
      <c r="A10" s="57"/>
      <c r="B10" s="4">
        <v>9</v>
      </c>
      <c r="C10" s="11" t="s">
        <v>99</v>
      </c>
      <c r="D10" s="4" t="s">
        <v>58</v>
      </c>
      <c r="E10" s="5">
        <v>30</v>
      </c>
      <c r="F10" s="13">
        <f t="shared" si="0"/>
        <v>0</v>
      </c>
      <c r="G10" s="31"/>
      <c r="H10" s="13">
        <f t="shared" si="1"/>
        <v>0</v>
      </c>
    </row>
    <row r="11" spans="1:8" x14ac:dyDescent="0.15">
      <c r="A11" s="57"/>
      <c r="B11" s="4">
        <v>10</v>
      </c>
      <c r="C11" s="11" t="s">
        <v>121</v>
      </c>
      <c r="D11" s="4" t="s">
        <v>58</v>
      </c>
      <c r="E11" s="5">
        <v>30</v>
      </c>
      <c r="F11" s="13">
        <f t="shared" si="0"/>
        <v>0</v>
      </c>
      <c r="G11" s="31"/>
      <c r="H11" s="13">
        <f t="shared" si="1"/>
        <v>0</v>
      </c>
    </row>
    <row r="12" spans="1:8" x14ac:dyDescent="0.15">
      <c r="A12" s="57"/>
      <c r="B12" s="4">
        <v>11</v>
      </c>
      <c r="C12" s="11" t="s">
        <v>53</v>
      </c>
      <c r="D12" s="4" t="s">
        <v>58</v>
      </c>
      <c r="E12" s="5">
        <v>30</v>
      </c>
      <c r="F12" s="13">
        <f t="shared" si="0"/>
        <v>0</v>
      </c>
      <c r="G12" s="31"/>
      <c r="H12" s="13">
        <f t="shared" si="1"/>
        <v>0</v>
      </c>
    </row>
    <row r="13" spans="1:8" x14ac:dyDescent="0.15">
      <c r="A13" s="57"/>
      <c r="B13" s="4">
        <v>12</v>
      </c>
      <c r="C13" s="11" t="s">
        <v>96</v>
      </c>
      <c r="D13" s="4" t="s">
        <v>58</v>
      </c>
      <c r="E13" s="5">
        <v>30</v>
      </c>
      <c r="F13" s="13">
        <f t="shared" si="0"/>
        <v>0</v>
      </c>
      <c r="G13" s="31"/>
      <c r="H13" s="13">
        <f t="shared" si="1"/>
        <v>0</v>
      </c>
    </row>
    <row r="14" spans="1:8" x14ac:dyDescent="0.15">
      <c r="A14" s="57"/>
      <c r="B14" s="4">
        <v>13</v>
      </c>
      <c r="C14" s="11" t="s">
        <v>54</v>
      </c>
      <c r="D14" s="4" t="s">
        <v>58</v>
      </c>
      <c r="E14" s="5">
        <v>30</v>
      </c>
      <c r="F14" s="13">
        <f t="shared" si="0"/>
        <v>0</v>
      </c>
      <c r="G14" s="31"/>
      <c r="H14" s="13">
        <f t="shared" si="1"/>
        <v>0</v>
      </c>
    </row>
    <row r="15" spans="1:8" ht="28" x14ac:dyDescent="0.15">
      <c r="A15" s="57"/>
      <c r="B15" s="4">
        <v>14</v>
      </c>
      <c r="C15" s="11" t="s">
        <v>122</v>
      </c>
      <c r="D15" s="4" t="s">
        <v>58</v>
      </c>
      <c r="E15" s="5">
        <v>30</v>
      </c>
      <c r="F15" s="13">
        <f t="shared" si="0"/>
        <v>0</v>
      </c>
      <c r="G15" s="31"/>
      <c r="H15" s="13">
        <f t="shared" si="1"/>
        <v>0</v>
      </c>
    </row>
    <row r="16" spans="1:8" ht="28" x14ac:dyDescent="0.15">
      <c r="A16" s="57"/>
      <c r="B16" s="4">
        <v>15</v>
      </c>
      <c r="C16" s="11" t="s">
        <v>105</v>
      </c>
      <c r="D16" s="4" t="s">
        <v>58</v>
      </c>
      <c r="E16" s="5">
        <v>30</v>
      </c>
      <c r="F16" s="13">
        <f t="shared" si="0"/>
        <v>0</v>
      </c>
      <c r="G16" s="31"/>
      <c r="H16" s="13">
        <f t="shared" si="1"/>
        <v>0</v>
      </c>
    </row>
    <row r="17" spans="1:8" x14ac:dyDescent="0.15">
      <c r="A17" s="57"/>
      <c r="B17" s="4">
        <v>16</v>
      </c>
      <c r="C17" s="11" t="s">
        <v>64</v>
      </c>
      <c r="D17" s="4" t="s">
        <v>58</v>
      </c>
      <c r="E17" s="5">
        <v>30</v>
      </c>
      <c r="F17" s="13">
        <f t="shared" si="0"/>
        <v>0</v>
      </c>
      <c r="G17" s="31"/>
      <c r="H17" s="13">
        <f t="shared" si="1"/>
        <v>0</v>
      </c>
    </row>
    <row r="18" spans="1:8" x14ac:dyDescent="0.15">
      <c r="A18" s="57"/>
      <c r="B18" s="4">
        <v>17</v>
      </c>
      <c r="C18" s="11" t="s">
        <v>101</v>
      </c>
      <c r="D18" s="4" t="s">
        <v>58</v>
      </c>
      <c r="E18" s="5">
        <v>14</v>
      </c>
      <c r="F18" s="13">
        <f t="shared" si="0"/>
        <v>0</v>
      </c>
      <c r="G18" s="31"/>
      <c r="H18" s="13">
        <f t="shared" si="1"/>
        <v>0</v>
      </c>
    </row>
    <row r="19" spans="1:8" x14ac:dyDescent="0.15">
      <c r="A19" s="57"/>
      <c r="B19" s="4">
        <v>18</v>
      </c>
      <c r="C19" s="11" t="s">
        <v>65</v>
      </c>
      <c r="D19" s="4" t="s">
        <v>58</v>
      </c>
      <c r="E19" s="5">
        <v>10</v>
      </c>
      <c r="F19" s="13">
        <f t="shared" si="0"/>
        <v>0</v>
      </c>
      <c r="G19" s="31"/>
      <c r="H19" s="13">
        <f t="shared" si="1"/>
        <v>0</v>
      </c>
    </row>
    <row r="20" spans="1:8" ht="45" x14ac:dyDescent="0.15">
      <c r="A20" s="57"/>
      <c r="B20" s="4">
        <v>19</v>
      </c>
      <c r="C20" s="42" t="s">
        <v>129</v>
      </c>
      <c r="D20" s="4" t="s">
        <v>58</v>
      </c>
      <c r="E20" s="5">
        <v>30</v>
      </c>
      <c r="F20" s="13">
        <f t="shared" si="0"/>
        <v>0</v>
      </c>
      <c r="G20" s="31"/>
      <c r="H20" s="13">
        <f t="shared" si="1"/>
        <v>0</v>
      </c>
    </row>
    <row r="21" spans="1:8" ht="15" customHeight="1" x14ac:dyDescent="0.15">
      <c r="A21" s="56" t="s">
        <v>60</v>
      </c>
      <c r="B21" s="56"/>
      <c r="C21" s="56"/>
      <c r="D21" s="56"/>
      <c r="E21" s="56"/>
      <c r="F21" s="56"/>
      <c r="G21" s="56"/>
      <c r="H21" s="33">
        <f>SUM(H2:H20)</f>
        <v>0</v>
      </c>
    </row>
  </sheetData>
  <mergeCells count="2">
    <mergeCell ref="A21:G21"/>
    <mergeCell ref="A3:A20"/>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štvorkolky_HZS_HaZ_špecifikácia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2022-03-24T07:14:17Z</cp:lastPrinted>
  <dcterms:created xsi:type="dcterms:W3CDTF">2019-12-27T20:01:54Z</dcterms:created>
  <dcterms:modified xsi:type="dcterms:W3CDTF">2022-12-16T10:05:10Z</dcterms:modified>
</cp:coreProperties>
</file>