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VO\POTRAVA\2 SPŠ JM BB\"/>
    </mc:Choice>
  </mc:AlternateContent>
  <xr:revisionPtr revIDLastSave="0" documentId="13_ncr:1_{D6219293-256F-404C-9C70-EBCFAECB7BBB}" xr6:coauthVersionLast="47" xr6:coauthVersionMax="47" xr10:uidLastSave="{00000000-0000-0000-0000-000000000000}"/>
  <bookViews>
    <workbookView xWindow="-120" yWindow="-120" windowWidth="20640" windowHeight="11310" tabRatio="757" xr2:uid="{00000000-000D-0000-FFFF-FFFF00000000}"/>
  </bookViews>
  <sheets>
    <sheet name="Trvanlivé potraviny" sheetId="13" r:id="rId1"/>
  </sheets>
  <definedNames>
    <definedName name="hodZvýrazniť">IFERROR(IF(#REF!="áno", TRUE, FALSE),FALSE)</definedName>
    <definedName name="NadpisStĺpca1">#REF!</definedName>
    <definedName name="peič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4" i="13" l="1"/>
  <c r="K44" i="13" s="1"/>
  <c r="H180" i="13"/>
  <c r="H179" i="13"/>
  <c r="H137" i="13"/>
  <c r="K137" i="13" s="1"/>
  <c r="H136" i="13"/>
  <c r="K136" i="13" s="1"/>
  <c r="K198" i="13" l="1"/>
  <c r="K105" i="13"/>
  <c r="H309" i="13" l="1"/>
  <c r="K309" i="13" s="1"/>
  <c r="H308" i="13"/>
  <c r="K308" i="13" s="1"/>
  <c r="H307" i="13"/>
  <c r="K307" i="13" s="1"/>
  <c r="H306" i="13"/>
  <c r="K306" i="13" s="1"/>
  <c r="H305" i="13"/>
  <c r="K305" i="13" s="1"/>
  <c r="H304" i="13"/>
  <c r="K304" i="13" s="1"/>
  <c r="H303" i="13"/>
  <c r="K303" i="13" s="1"/>
  <c r="H302" i="13"/>
  <c r="K302" i="13" s="1"/>
  <c r="H301" i="13"/>
  <c r="K301" i="13" s="1"/>
  <c r="H300" i="13"/>
  <c r="K300" i="13" s="1"/>
  <c r="H299" i="13"/>
  <c r="K299" i="13" s="1"/>
  <c r="H298" i="13"/>
  <c r="K298" i="13" s="1"/>
  <c r="H297" i="13"/>
  <c r="K297" i="13" s="1"/>
  <c r="H296" i="13"/>
  <c r="K296" i="13" s="1"/>
  <c r="H295" i="13"/>
  <c r="K295" i="13" s="1"/>
  <c r="H294" i="13"/>
  <c r="K294" i="13" s="1"/>
  <c r="H293" i="13"/>
  <c r="K293" i="13" s="1"/>
  <c r="H292" i="13"/>
  <c r="K292" i="13" s="1"/>
  <c r="H291" i="13"/>
  <c r="K291" i="13" s="1"/>
  <c r="H290" i="13"/>
  <c r="K290" i="13" s="1"/>
  <c r="H289" i="13"/>
  <c r="K289" i="13" s="1"/>
  <c r="H288" i="13"/>
  <c r="K288" i="13" s="1"/>
  <c r="H287" i="13"/>
  <c r="K287" i="13" s="1"/>
  <c r="H286" i="13"/>
  <c r="K286" i="13" s="1"/>
  <c r="H285" i="13"/>
  <c r="K285" i="13" s="1"/>
  <c r="H284" i="13"/>
  <c r="K284" i="13" s="1"/>
  <c r="H283" i="13"/>
  <c r="K283" i="13" s="1"/>
  <c r="H282" i="13"/>
  <c r="K282" i="13" s="1"/>
  <c r="H281" i="13"/>
  <c r="K281" i="13" s="1"/>
  <c r="H280" i="13"/>
  <c r="K280" i="13" s="1"/>
  <c r="H279" i="13"/>
  <c r="K279" i="13" s="1"/>
  <c r="H278" i="13"/>
  <c r="K278" i="13" s="1"/>
  <c r="H277" i="13"/>
  <c r="K277" i="13" s="1"/>
  <c r="H276" i="13"/>
  <c r="K276" i="13" s="1"/>
  <c r="H275" i="13"/>
  <c r="K275" i="13" s="1"/>
  <c r="H274" i="13"/>
  <c r="K274" i="13" s="1"/>
  <c r="H273" i="13"/>
  <c r="K273" i="13" s="1"/>
  <c r="K310" i="13" l="1"/>
  <c r="J310" i="13"/>
  <c r="H310" i="13"/>
  <c r="H236" i="13"/>
  <c r="K236" i="13" s="1"/>
  <c r="H219" i="13"/>
  <c r="K219" i="13" s="1"/>
  <c r="H218" i="13"/>
  <c r="K218" i="13" s="1"/>
  <c r="H221" i="13"/>
  <c r="K221" i="13" s="1"/>
  <c r="H220" i="13"/>
  <c r="K220" i="13" s="1"/>
  <c r="H214" i="13"/>
  <c r="K214" i="13" s="1"/>
  <c r="H213" i="13"/>
  <c r="K213" i="13" s="1"/>
  <c r="H215" i="13"/>
  <c r="K215" i="13" s="1"/>
  <c r="H237" i="13"/>
  <c r="K237" i="13" s="1"/>
  <c r="H238" i="13"/>
  <c r="K238" i="13" s="1"/>
  <c r="H239" i="13"/>
  <c r="K239" i="13" s="1"/>
  <c r="H240" i="13"/>
  <c r="K240" i="13" s="1"/>
  <c r="H163" i="13"/>
  <c r="K163" i="13" s="1"/>
  <c r="H58" i="13"/>
  <c r="K58" i="13" s="1"/>
  <c r="H61" i="13"/>
  <c r="K61" i="13" s="1"/>
  <c r="H182" i="13"/>
  <c r="K182" i="13" s="1"/>
  <c r="H166" i="13"/>
  <c r="K166" i="13" s="1"/>
  <c r="H186" i="13"/>
  <c r="K186" i="13" s="1"/>
  <c r="H120" i="13"/>
  <c r="K120" i="13" s="1"/>
  <c r="H117" i="13"/>
  <c r="K117" i="13" s="1"/>
  <c r="H113" i="13"/>
  <c r="K113" i="13" s="1"/>
  <c r="H143" i="13"/>
  <c r="K143" i="13" s="1"/>
  <c r="H141" i="13"/>
  <c r="K141" i="13" s="1"/>
  <c r="H75" i="13"/>
  <c r="K75" i="13" s="1"/>
  <c r="H250" i="13"/>
  <c r="K250" i="13" s="1"/>
  <c r="H145" i="13"/>
  <c r="K145" i="13" s="1"/>
  <c r="H173" i="13"/>
  <c r="K173" i="13" s="1"/>
  <c r="H170" i="13"/>
  <c r="K170" i="13" s="1"/>
  <c r="H174" i="13"/>
  <c r="K174" i="13" s="1"/>
  <c r="H264" i="13"/>
  <c r="K264" i="13" s="1"/>
  <c r="H263" i="13"/>
  <c r="K263" i="13" s="1"/>
  <c r="H262" i="13"/>
  <c r="K262" i="13" s="1"/>
  <c r="H59" i="13"/>
  <c r="K59" i="13" s="1"/>
  <c r="H181" i="13"/>
  <c r="K181" i="13" s="1"/>
  <c r="H176" i="13"/>
  <c r="K176" i="13" s="1"/>
  <c r="H175" i="13"/>
  <c r="K175" i="13" s="1"/>
  <c r="H177" i="13"/>
  <c r="K177" i="13" s="1"/>
  <c r="H265" i="13"/>
  <c r="K265" i="13" s="1"/>
  <c r="H266" i="13"/>
  <c r="K266" i="13" s="1"/>
  <c r="H271" i="13"/>
  <c r="K271" i="13" s="1"/>
  <c r="H270" i="13"/>
  <c r="K270" i="13" s="1"/>
  <c r="H272" i="13"/>
  <c r="K272" i="13" s="1"/>
  <c r="H269" i="13"/>
  <c r="K269" i="13" s="1"/>
  <c r="H268" i="13"/>
  <c r="K268" i="13" s="1"/>
  <c r="H267" i="13"/>
  <c r="K267" i="13" s="1"/>
  <c r="H178" i="13"/>
  <c r="K178" i="13" s="1"/>
  <c r="H210" i="13"/>
  <c r="K210" i="13" s="1"/>
  <c r="H209" i="13"/>
  <c r="K209" i="13" s="1"/>
  <c r="H146" i="13"/>
  <c r="K146" i="13" s="1"/>
  <c r="H140" i="13"/>
  <c r="K140" i="13" s="1"/>
  <c r="H139" i="13"/>
  <c r="K139" i="13" s="1"/>
  <c r="H144" i="13"/>
  <c r="K144" i="13" s="1"/>
  <c r="H147" i="13"/>
  <c r="K147" i="13" s="1"/>
  <c r="H259" i="13"/>
  <c r="K259" i="13" s="1"/>
  <c r="H261" i="13"/>
  <c r="K261" i="13" s="1"/>
  <c r="H260" i="13"/>
  <c r="K260" i="13" s="1"/>
  <c r="H257" i="13"/>
  <c r="K257" i="13" s="1"/>
  <c r="H258" i="13"/>
  <c r="K258" i="13" s="1"/>
  <c r="H256" i="13"/>
  <c r="K256" i="13" s="1"/>
  <c r="H254" i="13"/>
  <c r="K254" i="13" s="1"/>
  <c r="H114" i="13"/>
  <c r="K114" i="13" s="1"/>
  <c r="H116" i="13"/>
  <c r="K116" i="13" s="1"/>
  <c r="H115" i="13"/>
  <c r="K115" i="13" s="1"/>
  <c r="H112" i="13"/>
  <c r="K112" i="13" s="1"/>
  <c r="H109" i="13"/>
  <c r="K109" i="13" s="1"/>
  <c r="H108" i="13"/>
  <c r="K108" i="13" s="1"/>
  <c r="H107" i="13"/>
  <c r="K107" i="13" s="1"/>
  <c r="H106" i="13"/>
  <c r="K106" i="13" s="1"/>
  <c r="H104" i="13"/>
  <c r="K104" i="13" s="1"/>
  <c r="H96" i="13"/>
  <c r="K96" i="13" s="1"/>
  <c r="H83" i="13"/>
  <c r="K83" i="13" s="1"/>
  <c r="H98" i="13"/>
  <c r="K98" i="13" s="1"/>
  <c r="H97" i="13"/>
  <c r="K97" i="13" s="1"/>
  <c r="H99" i="13"/>
  <c r="K99" i="13" s="1"/>
  <c r="H103" i="13"/>
  <c r="K103" i="13" s="1"/>
  <c r="H102" i="13"/>
  <c r="K102" i="13" s="1"/>
  <c r="H90" i="13"/>
  <c r="K90" i="13" s="1"/>
  <c r="H81" i="13"/>
  <c r="K81" i="13" s="1"/>
  <c r="H95" i="13"/>
  <c r="K95" i="13" s="1"/>
  <c r="H94" i="13"/>
  <c r="K94" i="13" s="1"/>
  <c r="H93" i="13"/>
  <c r="K93" i="13" s="1"/>
  <c r="H92" i="13"/>
  <c r="K92" i="13" s="1"/>
  <c r="H91" i="13"/>
  <c r="K91" i="13" s="1"/>
  <c r="H86" i="13"/>
  <c r="K86" i="13" s="1"/>
  <c r="H85" i="13"/>
  <c r="K85" i="13" s="1"/>
  <c r="H82" i="13"/>
  <c r="K82" i="13" s="1"/>
  <c r="H84" i="13"/>
  <c r="K84" i="13" s="1"/>
  <c r="H89" i="13"/>
  <c r="K89" i="13" s="1"/>
  <c r="H101" i="13"/>
  <c r="K101" i="13" s="1"/>
  <c r="H80" i="13"/>
  <c r="H79" i="13"/>
  <c r="K79" i="13" s="1"/>
  <c r="H77" i="13"/>
  <c r="K77" i="13" s="1"/>
  <c r="H76" i="13"/>
  <c r="K76" i="13" s="1"/>
  <c r="H74" i="13"/>
  <c r="K74" i="13" s="1"/>
  <c r="H71" i="13"/>
  <c r="K71" i="13" s="1"/>
  <c r="H67" i="13"/>
  <c r="K67" i="13" s="1"/>
  <c r="H66" i="13"/>
  <c r="K66" i="13" s="1"/>
  <c r="H63" i="13"/>
  <c r="K63" i="13" s="1"/>
  <c r="H62" i="13"/>
  <c r="K62" i="13" s="1"/>
  <c r="H149" i="13"/>
  <c r="K149" i="13" s="1"/>
  <c r="H162" i="13"/>
  <c r="K162" i="13" s="1"/>
  <c r="H161" i="13"/>
  <c r="K161" i="13" s="1"/>
  <c r="H160" i="13"/>
  <c r="K160" i="13" s="1"/>
  <c r="H159" i="13"/>
  <c r="K159" i="13" s="1"/>
  <c r="H158" i="13"/>
  <c r="K158" i="13" s="1"/>
  <c r="H157" i="13"/>
  <c r="K157" i="13" s="1"/>
  <c r="H156" i="13"/>
  <c r="K156" i="13" s="1"/>
  <c r="H155" i="13"/>
  <c r="K155" i="13" s="1"/>
  <c r="H154" i="13"/>
  <c r="K154" i="13" s="1"/>
  <c r="H153" i="13"/>
  <c r="K153" i="13" s="1"/>
  <c r="H152" i="13"/>
  <c r="K152" i="13" s="1"/>
  <c r="H151" i="13"/>
  <c r="K151" i="13" s="1"/>
  <c r="H150" i="13"/>
  <c r="K150" i="13" s="1"/>
  <c r="H122" i="13"/>
  <c r="K122" i="13" s="1"/>
  <c r="H121" i="13"/>
  <c r="K121" i="13" s="1"/>
  <c r="H192" i="13"/>
  <c r="K192" i="13" s="1"/>
  <c r="H191" i="13"/>
  <c r="K191" i="13" s="1"/>
  <c r="H190" i="13"/>
  <c r="K190" i="13" s="1"/>
  <c r="H189" i="13"/>
  <c r="K189" i="13" s="1"/>
  <c r="H188" i="13"/>
  <c r="K188" i="13" s="1"/>
  <c r="H187" i="13"/>
  <c r="K187" i="13" s="1"/>
  <c r="H185" i="13"/>
  <c r="K185" i="13" s="1"/>
  <c r="H184" i="13"/>
  <c r="K184" i="13" s="1"/>
  <c r="H183" i="13"/>
  <c r="K183" i="13" s="1"/>
  <c r="H243" i="13"/>
  <c r="K243" i="13" s="1"/>
  <c r="H245" i="13"/>
  <c r="K245" i="13" s="1"/>
  <c r="H251" i="13"/>
  <c r="K251" i="13" s="1"/>
  <c r="H249" i="13"/>
  <c r="K249" i="13" s="1"/>
  <c r="H230" i="13"/>
  <c r="K230" i="13" s="1"/>
  <c r="H231" i="13"/>
  <c r="K231" i="13" s="1"/>
  <c r="H234" i="13"/>
  <c r="K234" i="13" s="1"/>
  <c r="H233" i="13"/>
  <c r="K233" i="13" s="1"/>
  <c r="H232" i="13"/>
  <c r="K232" i="13" s="1"/>
  <c r="H242" i="13"/>
  <c r="K242" i="13" s="1"/>
  <c r="H226" i="13"/>
  <c r="K226" i="13" s="1"/>
  <c r="H224" i="13"/>
  <c r="K224" i="13" s="1"/>
  <c r="H228" i="13"/>
  <c r="K228" i="13" s="1"/>
  <c r="H216" i="13"/>
  <c r="K216" i="13" s="1"/>
  <c r="H217" i="13"/>
  <c r="K217" i="13" s="1"/>
  <c r="H194" i="13"/>
  <c r="K194" i="13" s="1"/>
  <c r="H201" i="13"/>
  <c r="K201" i="13" s="1"/>
  <c r="H200" i="13"/>
  <c r="K200" i="13" s="1"/>
  <c r="H193" i="13"/>
  <c r="K193" i="13" s="1"/>
  <c r="H199" i="13"/>
  <c r="K199" i="13" s="1"/>
  <c r="H197" i="13"/>
  <c r="K197" i="13" s="1"/>
  <c r="H204" i="13"/>
  <c r="K204" i="13" s="1"/>
  <c r="H205" i="13"/>
  <c r="K205" i="13" s="1"/>
  <c r="H206" i="13"/>
  <c r="K206" i="13" s="1"/>
  <c r="H202" i="13"/>
  <c r="K202" i="13" s="1"/>
  <c r="H203" i="13"/>
  <c r="K203" i="13" s="1"/>
  <c r="H223" i="13"/>
  <c r="K223" i="13" s="1"/>
  <c r="H20" i="13"/>
  <c r="K20" i="13" s="1"/>
  <c r="H128" i="13"/>
  <c r="K128" i="13" s="1"/>
  <c r="H132" i="13"/>
  <c r="K132" i="13" s="1"/>
  <c r="H131" i="13"/>
  <c r="K131" i="13" s="1"/>
  <c r="H135" i="13"/>
  <c r="K135" i="13" s="1"/>
  <c r="H50" i="13"/>
  <c r="K50" i="13" s="1"/>
  <c r="H51" i="13"/>
  <c r="K51" i="13" s="1"/>
  <c r="H43" i="13"/>
  <c r="K43" i="13" s="1"/>
  <c r="H42" i="13"/>
  <c r="K42" i="13" s="1"/>
  <c r="H38" i="13"/>
  <c r="K38" i="13" s="1"/>
  <c r="H45" i="13"/>
  <c r="K45" i="13" s="1"/>
  <c r="H36" i="13"/>
  <c r="K36" i="13" s="1"/>
  <c r="H37" i="13"/>
  <c r="K37" i="13" s="1"/>
  <c r="H40" i="13"/>
  <c r="K40" i="13" s="1"/>
  <c r="H39" i="13"/>
  <c r="K39" i="13" s="1"/>
  <c r="H33" i="13"/>
  <c r="K33" i="13" s="1"/>
  <c r="H32" i="13"/>
  <c r="K32" i="13" s="1"/>
  <c r="H34" i="13"/>
  <c r="K34" i="13" s="1"/>
  <c r="H35" i="13"/>
  <c r="K35" i="13" s="1"/>
  <c r="H171" i="13"/>
  <c r="K171" i="13" s="1"/>
  <c r="H46" i="13"/>
  <c r="K46" i="13" s="1"/>
  <c r="H31" i="13"/>
  <c r="K31" i="13" s="1"/>
  <c r="H30" i="13"/>
  <c r="K30" i="13" s="1"/>
  <c r="H29" i="13"/>
  <c r="K29" i="13" s="1"/>
  <c r="H27" i="13"/>
  <c r="K27" i="13" s="1"/>
  <c r="H28" i="13"/>
  <c r="K28" i="13" s="1"/>
  <c r="H19" i="13"/>
  <c r="K19" i="13" s="1"/>
  <c r="H17" i="13"/>
  <c r="K17" i="13" s="1"/>
  <c r="H18" i="13"/>
  <c r="K18" i="13" s="1"/>
  <c r="H14" i="13"/>
  <c r="H16" i="13"/>
  <c r="K16" i="13" s="1"/>
  <c r="H15" i="13"/>
  <c r="K15" i="13" s="1"/>
  <c r="H142" i="13"/>
  <c r="K142" i="13" s="1"/>
  <c r="H78" i="13"/>
  <c r="K78" i="13" s="1"/>
  <c r="H73" i="13"/>
  <c r="K73" i="13" s="1"/>
  <c r="H229" i="13"/>
  <c r="K229" i="13" s="1"/>
  <c r="H225" i="13"/>
  <c r="K225" i="13" s="1"/>
  <c r="H57" i="13"/>
  <c r="K57" i="13" s="1"/>
  <c r="H111" i="13"/>
  <c r="K111" i="13" s="1"/>
  <c r="H110" i="13"/>
  <c r="K110" i="13" s="1"/>
  <c r="H100" i="13"/>
  <c r="K100" i="13" s="1"/>
  <c r="H88" i="13"/>
  <c r="K88" i="13" s="1"/>
  <c r="H87" i="13"/>
  <c r="K87" i="13" s="1"/>
  <c r="H235" i="13"/>
  <c r="K235" i="13" s="1"/>
  <c r="H208" i="13"/>
  <c r="K208" i="13" s="1"/>
  <c r="H227" i="13"/>
  <c r="K227" i="13" s="1"/>
  <c r="H241" i="13"/>
  <c r="K241" i="13" s="1"/>
  <c r="H212" i="13"/>
  <c r="K212" i="13" s="1"/>
  <c r="H211" i="13"/>
  <c r="K211" i="13" s="1"/>
  <c r="H207" i="13"/>
  <c r="K207" i="13" s="1"/>
  <c r="H196" i="13"/>
  <c r="K196" i="13" s="1"/>
  <c r="H222" i="13"/>
  <c r="K222" i="13" s="1"/>
  <c r="H195" i="13"/>
  <c r="K195" i="13" s="1"/>
  <c r="H60" i="13"/>
  <c r="K60" i="13" s="1"/>
  <c r="H168" i="13"/>
  <c r="K168" i="13" s="1"/>
  <c r="H167" i="13"/>
  <c r="K167" i="13" s="1"/>
  <c r="H165" i="13"/>
  <c r="K165" i="13" s="1"/>
  <c r="H164" i="13"/>
  <c r="K164" i="13" s="1"/>
  <c r="H134" i="13"/>
  <c r="K134" i="13" s="1"/>
  <c r="H129" i="13"/>
  <c r="K129" i="13" s="1"/>
  <c r="H133" i="13"/>
  <c r="K133" i="13" s="1"/>
  <c r="H124" i="13"/>
  <c r="K124" i="13" s="1"/>
  <c r="H126" i="13"/>
  <c r="K126" i="13" s="1"/>
  <c r="H130" i="13"/>
  <c r="K130" i="13" s="1"/>
  <c r="H127" i="13"/>
  <c r="K127" i="13" s="1"/>
  <c r="H125" i="13"/>
  <c r="K125" i="13" s="1"/>
  <c r="H148" i="13"/>
  <c r="K148" i="13" s="1"/>
  <c r="H138" i="13"/>
  <c r="K138" i="13" s="1"/>
  <c r="H255" i="13"/>
  <c r="K255" i="13" s="1"/>
  <c r="H253" i="13"/>
  <c r="K253" i="13" s="1"/>
  <c r="H252" i="13"/>
  <c r="K252" i="13" s="1"/>
  <c r="H119" i="13"/>
  <c r="K119" i="13" s="1"/>
  <c r="H118" i="13"/>
  <c r="K118" i="13" s="1"/>
  <c r="H72" i="13"/>
  <c r="K72" i="13" s="1"/>
  <c r="H70" i="13"/>
  <c r="K70" i="13" s="1"/>
  <c r="H68" i="13"/>
  <c r="K68" i="13" s="1"/>
  <c r="H69" i="13"/>
  <c r="K69" i="13" s="1"/>
  <c r="H65" i="13"/>
  <c r="K65" i="13" s="1"/>
  <c r="H64" i="13"/>
  <c r="K64" i="13" s="1"/>
  <c r="H123" i="13"/>
  <c r="K123" i="13" s="1"/>
  <c r="H56" i="13"/>
  <c r="K56" i="13" s="1"/>
  <c r="H54" i="13"/>
  <c r="K54" i="13" s="1"/>
  <c r="H53" i="13"/>
  <c r="K53" i="13" s="1"/>
  <c r="H52" i="13"/>
  <c r="K52" i="13" s="1"/>
  <c r="H248" i="13"/>
  <c r="K248" i="13" s="1"/>
  <c r="H247" i="13"/>
  <c r="K247" i="13" s="1"/>
  <c r="H246" i="13"/>
  <c r="K246" i="13" s="1"/>
  <c r="H244" i="13"/>
  <c r="K244" i="13" s="1"/>
  <c r="H49" i="13"/>
  <c r="H48" i="13"/>
  <c r="K48" i="13" s="1"/>
  <c r="H47" i="13"/>
  <c r="K47" i="13" s="1"/>
  <c r="H41" i="13"/>
  <c r="K41" i="13" s="1"/>
  <c r="H172" i="13"/>
  <c r="K172" i="13" s="1"/>
  <c r="H169" i="13"/>
  <c r="K169" i="13" s="1"/>
  <c r="H26" i="13"/>
  <c r="K26" i="13" s="1"/>
  <c r="H25" i="13"/>
  <c r="K25" i="13" s="1"/>
  <c r="H24" i="13"/>
  <c r="K24" i="13" s="1"/>
  <c r="H23" i="13"/>
  <c r="K23" i="13" s="1"/>
  <c r="H22" i="13"/>
  <c r="H21" i="13"/>
  <c r="K21" i="13" s="1"/>
  <c r="K80" i="13" l="1"/>
  <c r="K49" i="13"/>
  <c r="K22" i="13"/>
  <c r="K14" i="13"/>
</calcChain>
</file>

<file path=xl/sharedStrings.xml><?xml version="1.0" encoding="utf-8"?>
<sst xmlns="http://schemas.openxmlformats.org/spreadsheetml/2006/main" count="2406" uniqueCount="535">
  <si>
    <t>MJ</t>
  </si>
  <si>
    <t>kg</t>
  </si>
  <si>
    <t>Predpokladané odobraté množstvo počas trvania účinnosti zmluvy</t>
  </si>
  <si>
    <t>Cena v EUR za MJ bez DPH</t>
  </si>
  <si>
    <t>Cena v  EUR za predpokladané množstvo bez DPH</t>
  </si>
  <si>
    <t>Cena v EUR za predpokladané množstvo s DPH</t>
  </si>
  <si>
    <t>Požiadavky na jednotlivé položky</t>
  </si>
  <si>
    <t>Položky</t>
  </si>
  <si>
    <t>Konkrétny/Obchodný názov uchádzačom ponúknutého výrobku</t>
  </si>
  <si>
    <t>Špecifikácia ponúkaného tovaru - opis uchádzačom ponúknutého výrobku</t>
  </si>
  <si>
    <t>Sadzba DPH v %</t>
  </si>
  <si>
    <t>OBSAH BALENIA (skutočná veľkosť balenia od dodávateľa)</t>
  </si>
  <si>
    <t>Mrkva</t>
  </si>
  <si>
    <t>vyplní uchádzač</t>
  </si>
  <si>
    <t>Frekvencia dodávok:</t>
  </si>
  <si>
    <t>Prepravné podmienky:</t>
  </si>
  <si>
    <t>dodržiavanie predpisov HACCP</t>
  </si>
  <si>
    <t>Rasca celá</t>
  </si>
  <si>
    <t>Krupica detská</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</si>
  <si>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</si>
  <si>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</si>
  <si>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</si>
  <si>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</si>
  <si>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</si>
  <si>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</si>
  <si>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</si>
  <si>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</si>
  <si>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</si>
  <si>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</si>
  <si>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</si>
  <si>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</si>
  <si>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</si>
  <si>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</si>
  <si>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</si>
  <si>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2 x denne (pracovné dni) dodávať tovar od 6.00 do 8.00 hod. a od 12.00 do 14.00 hod. </t>
  </si>
  <si>
    <t>ks</t>
  </si>
  <si>
    <t>Tymián</t>
  </si>
  <si>
    <t>Bulgur</t>
  </si>
  <si>
    <t xml:space="preserve">Fliačky </t>
  </si>
  <si>
    <t xml:space="preserve">Gágoríky </t>
  </si>
  <si>
    <t xml:space="preserve">Kuskus </t>
  </si>
  <si>
    <t xml:space="preserve">Lasagne </t>
  </si>
  <si>
    <t xml:space="preserve">Rezance široké </t>
  </si>
  <si>
    <t>Slovenská ryža</t>
  </si>
  <si>
    <t xml:space="preserve">Špagety </t>
  </si>
  <si>
    <t>Cesnaková pasta</t>
  </si>
  <si>
    <t>Worčestrová omáčka</t>
  </si>
  <si>
    <t xml:space="preserve">Hruškový kompót </t>
  </si>
  <si>
    <t>Rasca mletá</t>
  </si>
  <si>
    <t xml:space="preserve">Rozmarín </t>
  </si>
  <si>
    <t>Śkorica mletá</t>
  </si>
  <si>
    <t>Ocot</t>
  </si>
  <si>
    <t>Hrubá múka</t>
  </si>
  <si>
    <t>Soľ</t>
  </si>
  <si>
    <t xml:space="preserve">Kypriaci prášok </t>
  </si>
  <si>
    <t>Huby sušené - lesná zmes</t>
  </si>
  <si>
    <t xml:space="preserve">Čalamáda sterilizovaná </t>
  </si>
  <si>
    <t>Chren</t>
  </si>
  <si>
    <t xml:space="preserve">Kôpor v soli </t>
  </si>
  <si>
    <t xml:space="preserve">Lečo sterilizované </t>
  </si>
  <si>
    <t xml:space="preserve">Paradajkový pretlak </t>
  </si>
  <si>
    <t xml:space="preserve">Paradajky lúpané </t>
  </si>
  <si>
    <t>Korenie nové celé</t>
  </si>
  <si>
    <t xml:space="preserve">Peperonáta </t>
  </si>
  <si>
    <t>SPŠJM</t>
  </si>
  <si>
    <t xml:space="preserve">Majoránka </t>
  </si>
  <si>
    <t>meno, podpis</t>
  </si>
  <si>
    <t>SPOLU BEZ DPH</t>
  </si>
  <si>
    <t>SPOLU S DPH</t>
  </si>
  <si>
    <t xml:space="preserve">Niťovky </t>
  </si>
  <si>
    <t>Rezance široké vlnité</t>
  </si>
  <si>
    <t>Hviezdičky</t>
  </si>
  <si>
    <t>Vretená/Skrutky/Vývrtky</t>
  </si>
  <si>
    <t>Fliačky malé</t>
  </si>
  <si>
    <t>Trubky/Penne</t>
  </si>
  <si>
    <t>Makaróny</t>
  </si>
  <si>
    <t xml:space="preserve">Mušličky </t>
  </si>
  <si>
    <t>Gnocchi</t>
  </si>
  <si>
    <t>Tarhoňa</t>
  </si>
  <si>
    <t>Cukor práškový</t>
  </si>
  <si>
    <t>Cukor škoricový</t>
  </si>
  <si>
    <t>Čaj čierny</t>
  </si>
  <si>
    <t xml:space="preserve">Čaj ovocný </t>
  </si>
  <si>
    <t xml:space="preserve">Čaj zelený </t>
  </si>
  <si>
    <t>Citrónový koncentrát</t>
  </si>
  <si>
    <t>Kakao</t>
  </si>
  <si>
    <t xml:space="preserve">Rozpustný cereálny nápoj </t>
  </si>
  <si>
    <t xml:space="preserve">Káva instantná </t>
  </si>
  <si>
    <t xml:space="preserve">Káva </t>
  </si>
  <si>
    <t>Káva Espresso</t>
  </si>
  <si>
    <t>Med včelí</t>
  </si>
  <si>
    <t>Lieskovoorieškový krém</t>
  </si>
  <si>
    <t xml:space="preserve">Džús </t>
  </si>
  <si>
    <t>Sirup</t>
  </si>
  <si>
    <t>Minerálna voda stolová 0,5 L</t>
  </si>
  <si>
    <t>Minerálna voda stolová 1,5 L</t>
  </si>
  <si>
    <t>Orechy vlašské</t>
  </si>
  <si>
    <t xml:space="preserve">Posyp orechový </t>
  </si>
  <si>
    <t xml:space="preserve">Mak </t>
  </si>
  <si>
    <t xml:space="preserve">Posyp makový </t>
  </si>
  <si>
    <t>Hladká múka špeciál OO</t>
  </si>
  <si>
    <t>Hrachová natívna múka</t>
  </si>
  <si>
    <t>Cícerová múka</t>
  </si>
  <si>
    <t>Špaldová múka</t>
  </si>
  <si>
    <t>Kukuričná múka</t>
  </si>
  <si>
    <t>varená jódovaná jedlá soľ, min. 1 kg</t>
  </si>
  <si>
    <t xml:space="preserve">Ryža guľatá </t>
  </si>
  <si>
    <t>Fazuľové lusky/struky</t>
  </si>
  <si>
    <t>Fazuľa biela</t>
  </si>
  <si>
    <t>Fazuľa červená</t>
  </si>
  <si>
    <t>Cícer</t>
  </si>
  <si>
    <t>Paradajkový koncentrát</t>
  </si>
  <si>
    <t>Paradajky sušené v oleji</t>
  </si>
  <si>
    <t>Paradajky polosušené</t>
  </si>
  <si>
    <t>Zeler, vlasové rezance</t>
  </si>
  <si>
    <t>Šalát čínsky</t>
  </si>
  <si>
    <t xml:space="preserve">Šalát mexický </t>
  </si>
  <si>
    <t>Šalát školský</t>
  </si>
  <si>
    <t xml:space="preserve">Topping </t>
  </si>
  <si>
    <t>Sója</t>
  </si>
  <si>
    <t>zloženie: sója, voda, soľ, balenie min. 400 g</t>
  </si>
  <si>
    <t>Rattatouille</t>
  </si>
  <si>
    <t>Croissant</t>
  </si>
  <si>
    <t>Oblátka 1</t>
  </si>
  <si>
    <t>Oblátka 2</t>
  </si>
  <si>
    <t>Oblátka 3</t>
  </si>
  <si>
    <t xml:space="preserve">Perník </t>
  </si>
  <si>
    <t>Roláda z piškótového cesta</t>
  </si>
  <si>
    <t>gastrobalenie min. 1kg</t>
  </si>
  <si>
    <t>Quinoa</t>
  </si>
  <si>
    <t>Sójové kocky</t>
  </si>
  <si>
    <t xml:space="preserve">Sójové plátky </t>
  </si>
  <si>
    <t>Fazuľa pečená/baked beans</t>
  </si>
  <si>
    <t>Sójová omáčka</t>
  </si>
  <si>
    <t>Tekuté polievkové korenie</t>
  </si>
  <si>
    <t>instantná omáčka vhodná k zverine, balenie min. 2 kg</t>
  </si>
  <si>
    <t>Ajvar</t>
  </si>
  <si>
    <t>Ananásový kompót kúsky</t>
  </si>
  <si>
    <t>Broskyňový kompót kocky</t>
  </si>
  <si>
    <t xml:space="preserve">Čerešňový kompót bez kôstky </t>
  </si>
  <si>
    <t>Jablkový kompót rezy/strúhané</t>
  </si>
  <si>
    <t>Korenie nové mleté</t>
  </si>
  <si>
    <t>Bobkový list</t>
  </si>
  <si>
    <t>balenie max. 20g</t>
  </si>
  <si>
    <t>Bazalka sušená</t>
  </si>
  <si>
    <t>Cesnak granulovaný</t>
  </si>
  <si>
    <t>Cesnak sušený</t>
  </si>
  <si>
    <t>Gyros</t>
  </si>
  <si>
    <t>Chilli</t>
  </si>
  <si>
    <t>Kari</t>
  </si>
  <si>
    <t>Čierne celé</t>
  </si>
  <si>
    <t>Čierne mleté</t>
  </si>
  <si>
    <t>Grilovaná zelenina</t>
  </si>
  <si>
    <t>balenie max. 20 g</t>
  </si>
  <si>
    <t>Korenie hubové</t>
  </si>
  <si>
    <t>Korenie na bravčové mäso</t>
  </si>
  <si>
    <t>Kôpor sušený</t>
  </si>
  <si>
    <t>Kurkuma</t>
  </si>
  <si>
    <t>Oregáno</t>
  </si>
  <si>
    <t>Paprika sladká lahôdková</t>
  </si>
  <si>
    <t xml:space="preserve">Vegeta hubová </t>
  </si>
  <si>
    <t xml:space="preserve">Vega zeleninová </t>
  </si>
  <si>
    <t>Knedľa kysnutá</t>
  </si>
  <si>
    <t>pšeničný bulgur, hrubo mletá pšenica, gastrobalenie min. 5 kg</t>
  </si>
  <si>
    <t>Vrkoče</t>
  </si>
  <si>
    <t>Abeceda</t>
  </si>
  <si>
    <t>Celozrnné</t>
  </si>
  <si>
    <t>Rajbanička/Mrvenica</t>
  </si>
  <si>
    <t xml:space="preserve">Vretená 3 farebné </t>
  </si>
  <si>
    <t xml:space="preserve">semolinové sušené cestoviny, gastrobalenie min. 5 kg </t>
  </si>
  <si>
    <t>semolinové sušené cestoviny, gastrobalenie min. 5 kg</t>
  </si>
  <si>
    <t>semolinové sušené cestoviny, gastrobalenie min. 3 kg</t>
  </si>
  <si>
    <t>semolinové sušené cestoviny, gastrobalenie min. 1 kg</t>
  </si>
  <si>
    <t xml:space="preserve">Kolienka </t>
  </si>
  <si>
    <t>Kolienka malé</t>
  </si>
  <si>
    <t xml:space="preserve">semolinové sušené cestovíny, gastrobalenie min. 5 kg </t>
  </si>
  <si>
    <t xml:space="preserve">semolinové sušené cestovíny, gastrobalenie min. 1 kg </t>
  </si>
  <si>
    <t>Mašle/Farfalle</t>
  </si>
  <si>
    <t>Mašličky</t>
  </si>
  <si>
    <t>Mušle</t>
  </si>
  <si>
    <t>Ravioli</t>
  </si>
  <si>
    <t>Špecle</t>
  </si>
  <si>
    <t>vaječné sušené cestoviny, gastrobalenie min. 1 kg</t>
  </si>
  <si>
    <t>Tortellini</t>
  </si>
  <si>
    <t>Volanty</t>
  </si>
  <si>
    <t>Špirály</t>
  </si>
  <si>
    <t xml:space="preserve">semolinové sušené cestoviny, gastrobalenie min. 3 kg </t>
  </si>
  <si>
    <t>sušené 8-vaječné cestoviny, hmotnosť min. 250 g</t>
  </si>
  <si>
    <t>sušené 8-vaječné tenké cestoviny, hmotnosť min. 200 g</t>
  </si>
  <si>
    <t>min. 3 rôzne príchute, hmotnosť min. 1 kg</t>
  </si>
  <si>
    <t>minimálne 3 rôzne príchute, min. 60 g</t>
  </si>
  <si>
    <t>minimálne 3 rôzne príchute, jemné pečivo, min. 50 g</t>
  </si>
  <si>
    <t>tenké krehké pečivo z nekysnutého cesta, plnené, obsah 18 g - 30 g</t>
  </si>
  <si>
    <t>tenké krehké pečivo z nekysnutého cesta, plnené, obsah 30 g - 50 g</t>
  </si>
  <si>
    <t>tenké krehké pečivo z nekysnutého cesta, plnené, obsah 50 g - 60 g</t>
  </si>
  <si>
    <t>min. 3 rôzne príchute, min. 35 g</t>
  </si>
  <si>
    <t>Ľadový čaj</t>
  </si>
  <si>
    <t xml:space="preserve">min. 3 rôzne príchute, instantný nápoj určený na prípravu studeného čaju, min. 1 kg </t>
  </si>
  <si>
    <t>zloženie: jačmeň, slad z jačmeňa, čakanka, raž, bez pridaného cukru, min. 200 g</t>
  </si>
  <si>
    <t xml:space="preserve">rozpustná sušená 100 % káva, Nescafe Classic alebo ekvivalent, min. 100 g </t>
  </si>
  <si>
    <t xml:space="preserve">pražená mletá káva vo vákuovom balení, min. 125 g </t>
  </si>
  <si>
    <t xml:space="preserve">Rioba Espresso alebo ekvivalent, zloženie arabica + robusta (70:30), min. 1 kg </t>
  </si>
  <si>
    <t xml:space="preserve">Džem ovocný s kúskami ovocia, min.  4 kg   </t>
  </si>
  <si>
    <t xml:space="preserve">Džem ovocný s kúskami ovocia, min.  5 kg   </t>
  </si>
  <si>
    <t>min. 3 rôzne príchute, obsah ovocnej zložky min. 50 %, gastrobalenie min. 4 kg</t>
  </si>
  <si>
    <t>min. 3 rôzne príchute, obsah ovocnej zložky min. 50 %, gastrobalenie min. 5 kg</t>
  </si>
  <si>
    <t>Džem porcovaný</t>
  </si>
  <si>
    <t>Lieskovoorieškový krém porcovaný</t>
  </si>
  <si>
    <t>min. 3 rôzne príchute, samostatné porcie, gastrobalenie min. 20 g</t>
  </si>
  <si>
    <t xml:space="preserve">samostatné porcie, gastrobalenie min. 18 g </t>
  </si>
  <si>
    <t xml:space="preserve">zmes medov z EÚ, min. 900 g </t>
  </si>
  <si>
    <t>Med včelí porcovaný</t>
  </si>
  <si>
    <t xml:space="preserve">zmes medov z EÚ, samostatné porcie, min. 20 g </t>
  </si>
  <si>
    <t xml:space="preserve">Ovocná nátierka rôzne príchute </t>
  </si>
  <si>
    <t>minimálne 3 rôzne príchute, gastrobalenie min. 4 kg</t>
  </si>
  <si>
    <t xml:space="preserve">gastrobalenie min. 1 kg </t>
  </si>
  <si>
    <t>gastrobalenie min. 12 kg</t>
  </si>
  <si>
    <t xml:space="preserve">100 % citrónová šťava z koncentrátu, min. 1 lit. </t>
  </si>
  <si>
    <t>rôzne príchute min. 99 % objem min. 200 ml</t>
  </si>
  <si>
    <t>rôzne príchute min. 99 % objem min. 1 lit.</t>
  </si>
  <si>
    <t xml:space="preserve">min. 3 rôzne príchute,  min. 1 lit. </t>
  </si>
  <si>
    <t xml:space="preserve">nízko mineralizovaná, balenie min. 1,5 lit. </t>
  </si>
  <si>
    <t xml:space="preserve">nízko mineralizovaná, balenie 0,5 lit. </t>
  </si>
  <si>
    <t>Droždie instantné</t>
  </si>
  <si>
    <t xml:space="preserve">obsah kakaového masla min. 10 %, balenie min. 1 kg </t>
  </si>
  <si>
    <t>Krém  na dukátové buchtičky v prášku</t>
  </si>
  <si>
    <t>balenie min. 500 g</t>
  </si>
  <si>
    <t>balenie min. 400 g</t>
  </si>
  <si>
    <t xml:space="preserve">Korenie na ryby </t>
  </si>
  <si>
    <t>balenie min. 800 g</t>
  </si>
  <si>
    <t>Americké zemiaky</t>
  </si>
  <si>
    <t>balenie max. 10 g</t>
  </si>
  <si>
    <t xml:space="preserve">balenie min. 500 g </t>
  </si>
  <si>
    <t xml:space="preserve">Grilovacie korenie </t>
  </si>
  <si>
    <t xml:space="preserve">Gulášové korenie </t>
  </si>
  <si>
    <t>balenie min. 20 g</t>
  </si>
  <si>
    <t>Kura 7 bylín</t>
  </si>
  <si>
    <t>Kura pečené</t>
  </si>
  <si>
    <t>balenie min. 1 kg</t>
  </si>
  <si>
    <t>Cukor kryštálový</t>
  </si>
  <si>
    <t>5 g balenie</t>
  </si>
  <si>
    <t>Cukor HB</t>
  </si>
  <si>
    <t xml:space="preserve">Cukor vanilkový  </t>
  </si>
  <si>
    <t xml:space="preserve">zloženie: cukor, extrakt z vanilky, balenie min. 20 g </t>
  </si>
  <si>
    <t xml:space="preserve">zloženie: cukor, extrakt z vanilky, balenie min. 1 kg </t>
  </si>
  <si>
    <t>protihrudkujúca látka, balenie min. 1 kg</t>
  </si>
  <si>
    <t xml:space="preserve">balenie min. 20 g </t>
  </si>
  <si>
    <t xml:space="preserve">ocot kvasný liehový 8 %, min. 1 lit. </t>
  </si>
  <si>
    <t xml:space="preserve">Olivový olej </t>
  </si>
  <si>
    <t>Olivový olej extra panenský</t>
  </si>
  <si>
    <t xml:space="preserve">min. 1 lit. </t>
  </si>
  <si>
    <t>extra panenský 100 %, min. 0,5 lit.</t>
  </si>
  <si>
    <t>Superbe olej s maslovou arómou</t>
  </si>
  <si>
    <t>Olej repkový</t>
  </si>
  <si>
    <t>min. 1 lit. balenie</t>
  </si>
  <si>
    <t>min. 5 lit. balenie</t>
  </si>
  <si>
    <t>Olej slnečnicový</t>
  </si>
  <si>
    <t xml:space="preserve">min. 10 lit. balenie </t>
  </si>
  <si>
    <t xml:space="preserve">neobsahuje lepok, bez chemickej konzervácie, neprifarbená. Hmotnosť obsahu min. 5 kg </t>
  </si>
  <si>
    <t>spracovaná zelenina, pretlaky jednodruhové, s podielom pridaného cukru, zahustené, chemicky konzervované. Hmotnosť obsahu min. 800 g</t>
  </si>
  <si>
    <t>Horčica plnotučná</t>
  </si>
  <si>
    <t>spracovaná zelenina, pretlaky jednodruhové, s podielom pridaného cukru, zahustené, chemicky konzervované. Hmotnosť obsahu min. 5 kg</t>
  </si>
  <si>
    <t>neobsahuje lepok, bez chemickej konzervácie, neprifarbená. Hmotnosť obsahu min. 950 g</t>
  </si>
  <si>
    <t xml:space="preserve">Ananásový kompót plátky </t>
  </si>
  <si>
    <t xml:space="preserve">Broskyňový kompót polené </t>
  </si>
  <si>
    <t>Broskyňový kompót polené 820 g</t>
  </si>
  <si>
    <t>Ananásový kompót kúsky 580 ml</t>
  </si>
  <si>
    <t xml:space="preserve">Divoká brusnica kompót </t>
  </si>
  <si>
    <t xml:space="preserve">Jablkový kompót </t>
  </si>
  <si>
    <t>Jahodový kompót v sladkom náleve</t>
  </si>
  <si>
    <t>ananás kúsky v mierne sladkom náleve, spracované, sterilizované ovocie, kompót jednodruhový s nálevom. Hmotnosť min. 580 ml</t>
  </si>
  <si>
    <t xml:space="preserve">ananás kúsky v mierne sladkom náleve, spracované, sterilizované ovocie, kompót jednodruhový s nálevom. Hmotnosť min. 3 050 g </t>
  </si>
  <si>
    <t>ananás plátky v mierne sladkom náleve, spracované, sterilizované ovocie, kompót jednodruhový s nálevom. Hmotnosť min. 3 100 ml</t>
  </si>
  <si>
    <t>broskyne v mierne sladkom náleve, spracované, sterilizované ovocie, kompót jednodruhový s nálevom. Hmotnosť min. 820 g</t>
  </si>
  <si>
    <t xml:space="preserve">broskyne v mierne sladkom náleve, spracované, sterilizované ovocie, kompót jednodruhový s nálevom. Hmotnosť min. 2 600 g </t>
  </si>
  <si>
    <t>broskyne v mierne sladkom náleve, spracované, sterilizované ovocie, kompót jednodruhový s nálevom. Hmotnosť  min. 3 100 ml</t>
  </si>
  <si>
    <t>čerešňe bez kôstky, v sladkom náleve, spracované, sterilizované ovocie, kompót jednodruhový s nálevom. Hmotnosť  min. 3 500 g</t>
  </si>
  <si>
    <t xml:space="preserve">brusnice min.60 %, cukor, koncentrovaná citrónová šťáva. Hmotnosť min. 2 000 g </t>
  </si>
  <si>
    <t>hrušky v sladkom náleve, spracované, sterilizované ovocie, kompót jednodruhový s nálevom. Hmotnosť min. 2 650 g plech</t>
  </si>
  <si>
    <t xml:space="preserve">jablkový kompót s cukrom a sladidlom, sterilizovaný výrobok. Hmotnosť min. 3 200 g </t>
  </si>
  <si>
    <t xml:space="preserve">Jahodový kompót v sladkom náleve 820 g </t>
  </si>
  <si>
    <t>Marhuľový kompót s cukrom a sladidlom</t>
  </si>
  <si>
    <t xml:space="preserve">Slivkový kompót </t>
  </si>
  <si>
    <t xml:space="preserve">Slivkový kompót  700 g </t>
  </si>
  <si>
    <t xml:space="preserve">Višňový kompót </t>
  </si>
  <si>
    <t>Kokteil ovocný kompót v mierne sladkom náleve</t>
  </si>
  <si>
    <t>Fazuľa biela suchá</t>
  </si>
  <si>
    <t>Fazuľa farebná/strakatá suchá</t>
  </si>
  <si>
    <t>Fazuľa červená suchá</t>
  </si>
  <si>
    <t>Hrach žltý suchý</t>
  </si>
  <si>
    <t>Šošovica suchá</t>
  </si>
  <si>
    <t xml:space="preserve"> I. trieda kvality, gastrobalenie min. 5 kg </t>
  </si>
  <si>
    <t>jačmeň siaty lúpaný, jednozložkový výrobok. Hmotnosť obsahu min. 500 g</t>
  </si>
  <si>
    <t>Ovsené vločky</t>
  </si>
  <si>
    <t xml:space="preserve">výberové, neochutené. Hmotnosť obsahu min. 400 g </t>
  </si>
  <si>
    <t xml:space="preserve">biela, čierna, červená. Hmotnosť obsahu min. 200 g </t>
  </si>
  <si>
    <t>rôzne príchute, vrecúško min. 1,5 g x 20</t>
  </si>
  <si>
    <t>rôzne príchute, gastrobalenie, vrecúško min. 50 g x 12</t>
  </si>
  <si>
    <t>rôzne príchute, vrecúško min. 1,5 g  x 20</t>
  </si>
  <si>
    <t>Horčica plnotučná 950 g</t>
  </si>
  <si>
    <t xml:space="preserve">Kečup sladký 800 g </t>
  </si>
  <si>
    <t xml:space="preserve">Mandarínkový kompót v mierne sladkom náleve 840 g </t>
  </si>
  <si>
    <t>min. 10 lit. balenie</t>
  </si>
  <si>
    <t>Olej s maslovou príchuťou</t>
  </si>
  <si>
    <t>Thomy combiflex alebo ekvivalent, min. 2 lit. balenie</t>
  </si>
  <si>
    <t>balenie min. 9 g</t>
  </si>
  <si>
    <t>balenie min. 780 g</t>
  </si>
  <si>
    <t>Biele mleté</t>
  </si>
  <si>
    <t>balenie min. 250 g</t>
  </si>
  <si>
    <t>balenie min. 700 g</t>
  </si>
  <si>
    <t>balenie min. 900 g</t>
  </si>
  <si>
    <t>balenie min. 15 g</t>
  </si>
  <si>
    <t xml:space="preserve">balenie min. 25 g </t>
  </si>
  <si>
    <t xml:space="preserve">balenie min. 5 g </t>
  </si>
  <si>
    <t>balenie min. 7 g</t>
  </si>
  <si>
    <t xml:space="preserve">balenie min. 10 g </t>
  </si>
  <si>
    <t>balenie min. 100 g</t>
  </si>
  <si>
    <t xml:space="preserve">Pažítka </t>
  </si>
  <si>
    <t xml:space="preserve">Petržlenová vňať </t>
  </si>
  <si>
    <t xml:space="preserve">balenie min. 15 g </t>
  </si>
  <si>
    <t>Sézamové semienka</t>
  </si>
  <si>
    <t xml:space="preserve">balenie min. 30 g </t>
  </si>
  <si>
    <t xml:space="preserve">Ligurček </t>
  </si>
  <si>
    <t xml:space="preserve">Zázvor </t>
  </si>
  <si>
    <t xml:space="preserve">Muškátový orech mletý </t>
  </si>
  <si>
    <t>Cibuľa restovaná</t>
  </si>
  <si>
    <t xml:space="preserve">lúpané jadrá, balenie min. 500 g </t>
  </si>
  <si>
    <t xml:space="preserve">mletý, balenie min. 1 kg </t>
  </si>
  <si>
    <t xml:space="preserve">pšenica potravinárska, výrobok obsahuje pšeničný lepok, balenie 1 kg </t>
  </si>
  <si>
    <t>suchý žltý hrach, balenie 1 kg</t>
  </si>
  <si>
    <t xml:space="preserve">hladká, balenie min. 400 g </t>
  </si>
  <si>
    <t xml:space="preserve">celozrná špaldová hladká biela múka, balenie min. 1 kg </t>
  </si>
  <si>
    <t xml:space="preserve">zemiakový škrob balenie min. 200 g </t>
  </si>
  <si>
    <t>Solamyl 200 g</t>
  </si>
  <si>
    <t xml:space="preserve">Solamyl </t>
  </si>
  <si>
    <t xml:space="preserve">zemiakový škrob balenie 1 kg </t>
  </si>
  <si>
    <t xml:space="preserve">pšeničná kruica jemná dehydrovaná, balenie min. 500 g </t>
  </si>
  <si>
    <t>Ryža guľatá 1 kg</t>
  </si>
  <si>
    <t xml:space="preserve">Džús 200 ml </t>
  </si>
  <si>
    <t xml:space="preserve">Čaj ovocný 50 g </t>
  </si>
  <si>
    <t xml:space="preserve">Cukor vanilkový 20 g </t>
  </si>
  <si>
    <t xml:space="preserve">Lieskovoorieškový krém 1 kg </t>
  </si>
  <si>
    <t xml:space="preserve">Kari 20 g </t>
  </si>
  <si>
    <t xml:space="preserve">Rasca celá 20 g </t>
  </si>
  <si>
    <t xml:space="preserve">Rasca mletá 20 g </t>
  </si>
  <si>
    <t xml:space="preserve">ryža biela lúpaná guľatá I. akosti, balenie 1 kg </t>
  </si>
  <si>
    <t xml:space="preserve">ryža biela lúpaná guľatá I. akosti, balenie 5 kg </t>
  </si>
  <si>
    <t>Polohrubá múka výberová</t>
  </si>
  <si>
    <t>Hrozienka sušené</t>
  </si>
  <si>
    <t xml:space="preserve">spracované ovocie sušené, balenie min. 100 g </t>
  </si>
  <si>
    <t>kypriaci prášok škrobový do pečiva, balenie min. 13 g</t>
  </si>
  <si>
    <t>Krúpy jačmenné č. 7</t>
  </si>
  <si>
    <t xml:space="preserve">zloženie: sója, ocot, melasa, cesnak, ďumbier, ančovičky a iné prísady, balenie min. 1 lit. </t>
  </si>
  <si>
    <t xml:space="preserve">zloženie: sója, pitná voda, soľ, stolové víno, cukor, slivkový lekvár, cesnk, zmes korenia, paradajkový pretlak, balenie min. 1 lit. </t>
  </si>
  <si>
    <t xml:space="preserve">zloženie: tekutý bielkovinový hydrolyzát (sója, pšeničný lepok), jedlá soľ, balenie min. 1 lit. </t>
  </si>
  <si>
    <t xml:space="preserve">Sójový granulát </t>
  </si>
  <si>
    <t xml:space="preserve">balenie min. 90 g </t>
  </si>
  <si>
    <t>Syr Tofu biele gastro</t>
  </si>
  <si>
    <t>Syr Tofu lahôdkové/marinované</t>
  </si>
  <si>
    <t>Syr Tofu údené gastro</t>
  </si>
  <si>
    <t xml:space="preserve">balenie min. 180 g </t>
  </si>
  <si>
    <t xml:space="preserve">Syr Tofu biele 180 g </t>
  </si>
  <si>
    <t xml:space="preserve">balenie min. 1 kg </t>
  </si>
  <si>
    <t xml:space="preserve">balenie min. 160 g </t>
  </si>
  <si>
    <t xml:space="preserve">Syr Tofu lahôdkové/marinované 160 g </t>
  </si>
  <si>
    <t xml:space="preserve">Syr Tofu údené 160 g </t>
  </si>
  <si>
    <t xml:space="preserve">baleni min. 180 g </t>
  </si>
  <si>
    <t xml:space="preserve">Syr Tofu bazalka 180 g </t>
  </si>
  <si>
    <t xml:space="preserve">mletý, balenie min. 200 g </t>
  </si>
  <si>
    <t>min. 2 príchute, balenie min.1 kg</t>
  </si>
  <si>
    <t xml:space="preserve">Tuniak kúsky v  rastlinnom oleji </t>
  </si>
  <si>
    <t xml:space="preserve">Tuniak kúsky v  slnečnicovom oleji </t>
  </si>
  <si>
    <t>Zmes sušených húb</t>
  </si>
  <si>
    <t>Cibuľa sušená</t>
  </si>
  <si>
    <t xml:space="preserve">plátky, balenie min. 250 g </t>
  </si>
  <si>
    <t xml:space="preserve">instantný výrobok, balenie min. 2 kg </t>
  </si>
  <si>
    <t xml:space="preserve">Jarný cibuľkový krém </t>
  </si>
  <si>
    <t xml:space="preserve">instantný výrobok, balenie min. 4 kg </t>
  </si>
  <si>
    <t>Jarný cibuľkový krém</t>
  </si>
  <si>
    <t>sterilizovaný kôpor v sladkokyslom náleve, balenie min. 240 g</t>
  </si>
  <si>
    <t xml:space="preserve">Krkonošská haruľa </t>
  </si>
  <si>
    <t xml:space="preserve">balenie min. 4 kg </t>
  </si>
  <si>
    <t xml:space="preserve">Goldox Šampiňóny </t>
  </si>
  <si>
    <t xml:space="preserve">100 % šampiňóny sušené mrazom, balenie min. 150 g </t>
  </si>
  <si>
    <t xml:space="preserve">Prima Gusto </t>
  </si>
  <si>
    <t>Boloňská omáčka - 1</t>
  </si>
  <si>
    <t xml:space="preserve">instantná, verejný obstarávateľ požaduje tento typ omáčky v troch variantoch, preto je táto položka rozdelená, drvené paradajky, oregano, cesnak, balenie min. 2 kg </t>
  </si>
  <si>
    <t>Boloňská omáčka - 2</t>
  </si>
  <si>
    <t>Boloňská omáčka - 3</t>
  </si>
  <si>
    <t xml:space="preserve">Bylinkovo-cesnaková omáčka </t>
  </si>
  <si>
    <t xml:space="preserve">instantná, zloženie: smotana, rasca, čerstvé bylinky, balenie min. 2 kg </t>
  </si>
  <si>
    <t>Citrónovo-maslová omáčka</t>
  </si>
  <si>
    <t>instantná, zloženie: citrón, tymián, šalvia, maslo, balenie min. 750 g</t>
  </si>
  <si>
    <t xml:space="preserve">Lovecká omáčka </t>
  </si>
  <si>
    <t>Neapolská omáčka</t>
  </si>
  <si>
    <t>instantná, balenie min. 1 kg</t>
  </si>
  <si>
    <t xml:space="preserve">Slivková omáčka </t>
  </si>
  <si>
    <t xml:space="preserve">Syrová omáčka </t>
  </si>
  <si>
    <t xml:space="preserve">Šípková omáčka </t>
  </si>
  <si>
    <t>Hríbová omáčka</t>
  </si>
  <si>
    <t xml:space="preserve">Hubová omáčka </t>
  </si>
  <si>
    <t xml:space="preserve">instantná z kuriatok a šampiňónov, balenie min. 900 g </t>
  </si>
  <si>
    <t xml:space="preserve">Mexická omáčka </t>
  </si>
  <si>
    <t>instantná, balenie min. 1,5 kg</t>
  </si>
  <si>
    <t xml:space="preserve">rôzne druhy, balenie min. 480 g </t>
  </si>
  <si>
    <t xml:space="preserve">balenie min. 700 g </t>
  </si>
  <si>
    <t xml:space="preserve">balenie min. 1,5 kg </t>
  </si>
  <si>
    <t>Krutóny 700 g</t>
  </si>
  <si>
    <t>Krutóny</t>
  </si>
  <si>
    <t>Krutóny syrové</t>
  </si>
  <si>
    <t xml:space="preserve">Smažený hrášok </t>
  </si>
  <si>
    <t xml:space="preserve">Lievanka bylinková </t>
  </si>
  <si>
    <t xml:space="preserve">balenie min. 2 kg </t>
  </si>
  <si>
    <t xml:space="preserve">Krupicové dukáty  </t>
  </si>
  <si>
    <t xml:space="preserve">Lievanka s príchuťou slaniny </t>
  </si>
  <si>
    <t xml:space="preserve">Fridátové rezance </t>
  </si>
  <si>
    <t>balenie min. 1,5 kg</t>
  </si>
  <si>
    <t xml:space="preserve">Čínska panvica </t>
  </si>
  <si>
    <t xml:space="preserve">Kung Pao </t>
  </si>
  <si>
    <t xml:space="preserve">zapekacia zmes, zloženie: min. 27 % cibuľa, modifikovaný škrob, pšeničná múka, palmový tuk, mliečna bielkovina, balenie min. 2,5 kg </t>
  </si>
  <si>
    <t>Zmes smotanovo-cibuľová</t>
  </si>
  <si>
    <t xml:space="preserve">bez glutamanu, balenie min. 200 g </t>
  </si>
  <si>
    <t xml:space="preserve">Vegeta 200 g </t>
  </si>
  <si>
    <t xml:space="preserve">Vegeta </t>
  </si>
  <si>
    <t xml:space="preserve">bez glutamanu, balenie min. 1 kg </t>
  </si>
  <si>
    <t xml:space="preserve">bez glutamanu, balenie min. 5 kg </t>
  </si>
  <si>
    <t xml:space="preserve">Vývar/bujón Slepačí   </t>
  </si>
  <si>
    <t xml:space="preserve">Vývar/bujón Kurací </t>
  </si>
  <si>
    <t xml:space="preserve">Vývar/bujón Hubový </t>
  </si>
  <si>
    <t xml:space="preserve">Vývar/bujón Údený </t>
  </si>
  <si>
    <t>Vývar/bujón Zeleninový</t>
  </si>
  <si>
    <t>Vegeta Podravka alebo ekvivalent</t>
  </si>
  <si>
    <t xml:space="preserve">sypké ochucovadlo, dehydratovaný výrobok, morská soľ min.49 %, sušená zelenina min. 32 %, balenie min. 500 g </t>
  </si>
  <si>
    <t xml:space="preserve">pasta, balenie min. 1 kg </t>
  </si>
  <si>
    <t xml:space="preserve">zloženie: tuniak kúsky min. 65 %, slnečnicový olej min. 33,5 %, jedlá soľ max. 1,5 %, balenie min. 1 kg </t>
  </si>
  <si>
    <t xml:space="preserve">zloženie: cukor, mletý mak min. 45 %, ryžová múka, sladový výť. jačmenný, aróma vanilín, balenie min. 500 g </t>
  </si>
  <si>
    <r>
      <t xml:space="preserve">zloženie: cukor, mleté orechy min. </t>
    </r>
    <r>
      <rPr>
        <b/>
        <sz val="8"/>
        <rFont val="Calibri"/>
        <family val="2"/>
        <charset val="238"/>
        <scheme val="minor"/>
      </rPr>
      <t>45 %</t>
    </r>
    <r>
      <rPr>
        <sz val="8"/>
        <rFont val="Calibri"/>
        <family val="2"/>
        <charset val="238"/>
        <scheme val="minor"/>
      </rPr>
      <t xml:space="preserve">, ryžová múka, sladový výť. jačmenný, aróma vanilín, balenie min. 500 g </t>
    </r>
  </si>
  <si>
    <t xml:space="preserve">zloženie: paprika 76 %, modrý baklažán 12 %, slnečnicový olej, ocot, paradajkový koncentrát 2,6 %, jedlá soľ maax. 2 %, cukor, koreniny, feferóny, balenie min. 690 g </t>
  </si>
  <si>
    <t>zloženie: višne odkôstkované, pitná voda, cukor, kyselina citrónová. Hmotnosť min. 3 600 g</t>
  </si>
  <si>
    <t>zloženie: slivky odkôstkované polené, pitná voda, cukor, kyselina citrónová. Hmotnosť min. 3 600 g</t>
  </si>
  <si>
    <t>zloženie: slivky odkôstkované polené, pitná voda, cukor, kyselina citrónová. Hmotnosť min. 700 g</t>
  </si>
  <si>
    <t>zloženie: marhule odkôstkované polené, pitná voda, tekutý cukor, sladidlo - sacharín. Hmotnosť min. 3 500 g</t>
  </si>
  <si>
    <t>zloženie: mandaríny lúpané, pitná voda, cukor, regulátor kyslosti: kyselina citrónová, stužovač: chlorid vápenatý. Hmotnosť min. 840 g</t>
  </si>
  <si>
    <t xml:space="preserve">zloženie: 60 % európskeho ovocia v rôznom pomere, pitná voda, cukor, kyselina citrónová. Hmotnosť min. 2 500 g </t>
  </si>
  <si>
    <t xml:space="preserve">zloženie: jahody, pitná voda, cukor, regulátor kyslosti: kyselina citrónová, služovadlo: chlorid vápenatý, farbivo: košenila. Hmotnosť min. 2 550 g </t>
  </si>
  <si>
    <t xml:space="preserve">zloženie: jahody, pitná voda, cukor, regulátor kyslosti: kyselina citrónová, služovadlo: chlorid vápenatý, farbivo: košenila. Hmotnosť min. 820 g </t>
  </si>
  <si>
    <t xml:space="preserve">zloženie: min. 42 % shii-take (húževnatec jedlý), min. 23 % kozák osikový (žltooranžový, hrabový, brezový), min. 20 % hliva ustricová, min.15 % masliak obyčajný, balenie min. 500 g </t>
  </si>
  <si>
    <t>zloženie: min. 20 % šampiňón, min. 20 % húževnatec jedlý, min. 15 % masliak kravský,min. 15 % hríb smrekový, min. 10  % suchohríb hnedý, min. 10  % kozák, min. 10  % hliva ustričná, balenie min. 20 g</t>
  </si>
  <si>
    <t xml:space="preserve">Cícer </t>
  </si>
  <si>
    <t xml:space="preserve">sterilizovaný, balenie min. 400 g </t>
  </si>
  <si>
    <t>sterilizovaná biela fazuľa v slanom náleve, gastrobalenie  min. 2 550 g</t>
  </si>
  <si>
    <t>Fazuľové lusky/struky 660 g</t>
  </si>
  <si>
    <t>zloženie: zelené (žlté) fazuľové struky, voda, soľ, balenie min. 660 g</t>
  </si>
  <si>
    <t xml:space="preserve">zloženie: zelené (žlté) fazuľové struky, voda, soľ, balenie min. 3 500 g </t>
  </si>
  <si>
    <t>zloženie: cesnak 70 %, soľ, balenie min. 800 g</t>
  </si>
  <si>
    <t>zloženie: zelenina viacdruhová v korenenom sladkokyslom náleve s cukrom a sladidlom, sterilizovaná, balenie min. 3 500 g</t>
  </si>
  <si>
    <t>sterilizovaný hotový pokrm v omáčke "baked beans",  gastrobalenie min. 2 550 g</t>
  </si>
  <si>
    <t>sterilizovaná červená fazuľav jemnom náleve, gastrobalenie min. 2 550 g</t>
  </si>
  <si>
    <t>Hrášok 700 g</t>
  </si>
  <si>
    <t>zloženie: sterilizovaná zelenina jednodruhová, hrášok, voda, soľ, balenie min. 700 g</t>
  </si>
  <si>
    <t xml:space="preserve">zloženie: sterilizovaná zelenina jednodruhová, hrášok, voda, soľ, balenie min. 3 600 g </t>
  </si>
  <si>
    <t xml:space="preserve">Hrášok 3 600 g </t>
  </si>
  <si>
    <t>sterilizovaná zelenina jednodruhová, hrášok, voda, soľ, v kvalite Bonduelle, gastrobalenie min. 4 000 g</t>
  </si>
  <si>
    <t xml:space="preserve">Hrášok 4 000 g </t>
  </si>
  <si>
    <t xml:space="preserve">strúhaná, gastrobalenie min. 3 400 g </t>
  </si>
  <si>
    <t xml:space="preserve">kocky, gastrobalenie min. 3 500 g </t>
  </si>
  <si>
    <t xml:space="preserve">vlnky, gastrobalenie min. 3 500 g </t>
  </si>
  <si>
    <t>Červená repa kocky</t>
  </si>
  <si>
    <t>Červená repa strúhaná</t>
  </si>
  <si>
    <t>Červená repa vlnky</t>
  </si>
  <si>
    <t xml:space="preserve">Paprika kápia červená </t>
  </si>
  <si>
    <t>kápia v sladkokyslom korenenom náleve, jednodruhová nakladaná zelenina, tepelne upravená, balenie min. 650 g</t>
  </si>
  <si>
    <t xml:space="preserve">Paprika kápia červená 650 g </t>
  </si>
  <si>
    <t>kápia v sladkokyslom korenenom náleve, jednodruhová nakladaná zelenina, tepelne upravená, balenie min. 3 400 g</t>
  </si>
  <si>
    <t>chren sterilizovaný,  balenie min. 160 g</t>
  </si>
  <si>
    <t xml:space="preserve">Kapusta červená </t>
  </si>
  <si>
    <t xml:space="preserve">balenie min. 3 500 g </t>
  </si>
  <si>
    <t>Kapusta kvasená 650 g</t>
  </si>
  <si>
    <t xml:space="preserve">balenie min. 650 g </t>
  </si>
  <si>
    <t xml:space="preserve">Kapusta kvasená </t>
  </si>
  <si>
    <t>Kukurica sladká</t>
  </si>
  <si>
    <t xml:space="preserve">kukurica v sladkoslanom náleve, spracovaná sterilizovaná zelenina jednodruhová, gastrobalenie min. 2 120 g </t>
  </si>
  <si>
    <t xml:space="preserve">Uhorky kyslé kocky </t>
  </si>
  <si>
    <t>Uhorky kyslé 7-9 cm</t>
  </si>
  <si>
    <t xml:space="preserve">Uhorky kyslé 9-12 cm </t>
  </si>
  <si>
    <t xml:space="preserve">uhorky 7- 9 cm v korenenom sladkokyslom náleve s cukrom a sladidlom, balenie min. 3 500 g </t>
  </si>
  <si>
    <t xml:space="preserve">uhorky 9- 12 cm v korenenom sladkokyslom náleve s cukrom a sladidlom, balenie min 3 500 g </t>
  </si>
  <si>
    <t xml:space="preserve">uhorky kocky v korenenom sladkokyslom náleve so sladidlom, sterilizovaná zelenina jednodruhová krájaná, balenie min. 3 200 g </t>
  </si>
  <si>
    <t xml:space="preserve">uhorky 5- 8 cm v korenenom sladkokyslom náleve s cukrom a sladidlom, balenie min. 660 g </t>
  </si>
  <si>
    <t xml:space="preserve">uhorky 7- 9 cm v korenenom sladkokyslom náleve s cukrom a sladidlom, balenie min. 660 g </t>
  </si>
  <si>
    <t xml:space="preserve">Uhorky kyslé 5-8 cm 660 g </t>
  </si>
  <si>
    <t xml:space="preserve">Uhorky kyslé 7-9 cm 660 g </t>
  </si>
  <si>
    <t>vrúbkované kolieska, gastrobalenie min. 4 000 g</t>
  </si>
  <si>
    <t xml:space="preserve">Mrkva s hráškom </t>
  </si>
  <si>
    <t>Lečo sterilizované 670 g</t>
  </si>
  <si>
    <t xml:space="preserve">zeleninové lečo v sladkokyslom náleve s cukrom a sladidlom, spracovaná zelenina, balenie min. 670 g </t>
  </si>
  <si>
    <t xml:space="preserve">spracovaná sterilizovaná zelenina viacdruhová, karotka min. 40 %, hrášok min. 33 %, balenie min. 640 g </t>
  </si>
  <si>
    <t xml:space="preserve">spracovaná sterilizovaná zelenina viacdruhová, karotka min. 40 %, hrášok min. 33 %, balenie min. 2 500 g </t>
  </si>
  <si>
    <t xml:space="preserve">Mrkva s hráškom 640 g </t>
  </si>
  <si>
    <t xml:space="preserve">zeleninové lečo v sladkokyslom náleve s cukrom a sladidlom, spracovaná zelenina, balenie min. 3 400 g </t>
  </si>
  <si>
    <t>bez kôstky, v slanom náleve, balenie min. 880 g</t>
  </si>
  <si>
    <t xml:space="preserve">Olivy zelené 880 g </t>
  </si>
  <si>
    <t xml:space="preserve">bez kôstky, v slanom náleve, balenie min. 880 g </t>
  </si>
  <si>
    <t>Olivy čierne</t>
  </si>
  <si>
    <t xml:space="preserve">bez kôstky, krájané v slanom náleve, gastrobalenie min. 3 000 g </t>
  </si>
  <si>
    <t xml:space="preserve">Olivy čierne 880 g </t>
  </si>
  <si>
    <t xml:space="preserve">Olivy zelené </t>
  </si>
  <si>
    <t>paradajky 99,5 %, jedlá soľ, dvojitý koncentrát, balenie min. 1 000g</t>
  </si>
  <si>
    <t>cherry polosušené paradajky, balenie min. 500 g</t>
  </si>
  <si>
    <t>gastrobalenie min. 3 600 g</t>
  </si>
  <si>
    <t xml:space="preserve">zloženie: paprika žltá a červená, cibuľa, paradajkové pyré, cukor, soľ, slnečnicový olej, kukuričný škrob, kyselina citrónová, gastrobalenie min. 2 500 g </t>
  </si>
  <si>
    <t xml:space="preserve">zloženie: zelenina (cuketa, červená paprika, cibuľa, baklažán, cesnak), paradajkové pyré, cukor, slnečnicový olej, jedlá soľ, regulátor kyslosti (kyselina citrónová), biele korenie, bazalka, gastrobalenie min. 2 500 g </t>
  </si>
  <si>
    <t xml:space="preserve">gastrobalenie min. 3 000 g </t>
  </si>
  <si>
    <t xml:space="preserve">balenie min. 3 400 g </t>
  </si>
  <si>
    <t xml:space="preserve">Šampiňóny krájané </t>
  </si>
  <si>
    <t xml:space="preserve">konzervované huby v mierne slanom náleve, sterilizované, balenie min. 800 g </t>
  </si>
  <si>
    <t xml:space="preserve">konzervované huby v mierne slanom náleve, sterilizované, balenie min. 2 550 g </t>
  </si>
  <si>
    <t xml:space="preserve">Šampiňóny krájané 800 g </t>
  </si>
  <si>
    <t>balenie min. 3000 g</t>
  </si>
  <si>
    <t>Kečup sladký 5kg</t>
  </si>
  <si>
    <t>Kečup sladký 3kg</t>
  </si>
  <si>
    <t>spracovaná zelenina, pretlaky jednodruhové, s podielom pridaného cukru, zahustené, chemicky konzervované. Hmotnosť obsahu min. 3 kg</t>
  </si>
  <si>
    <t>lúpané , krájané paradajky, gastrobalenie min.    2 500 g</t>
  </si>
  <si>
    <t>Strúhanka kukuričná s cícerom-obaľovacia zmes bezgluténová</t>
  </si>
  <si>
    <t xml:space="preserve">sypká zmes na prípravu hotového pokrmu, min. 5 kg, zloženie: pšeničná múka, zemiaková kaša sušená 19,8 %, jedlá soľ, vaječný bielok, korenie čierne </t>
  </si>
  <si>
    <t>Zemiakové cesto 5 kg</t>
  </si>
  <si>
    <t>Zemiakové placky 5kg</t>
  </si>
  <si>
    <t>sypká zmes, zloženie: múka, zemiakové vločky 31,6%,kurkuma, pšeničná krupica, škrob</t>
  </si>
  <si>
    <t>Pohánková múka jednodruhová bezgluténová</t>
  </si>
  <si>
    <t>pohánka , balenie min. 400g</t>
  </si>
  <si>
    <t>kukuričný extrudát strúhaný 78%, cícerový extrudát strúhaný 22%, bezgluténová, balenie min. 1kg</t>
  </si>
  <si>
    <t>Paštéta s mäsom rôzne príchute</t>
  </si>
  <si>
    <t>termosterilizovaný mäsový výrobok, rôzne príchute, min. 48g</t>
  </si>
  <si>
    <t>Špagety PRONTO</t>
  </si>
  <si>
    <t>(druhý závoz max. 5 krát v kalendárnom mesiaci)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</si>
</sst>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 &quot;€&quot;"/>
    <numFmt numFmtId="167" formatCode="0.000"/>
  </numFmts>
  <fonts count="3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sz val="8"/>
      <name val="Calibri"/>
      <family val="2"/>
      <charset val="238"/>
      <scheme val="minor"/>
    </font>
    <font>
      <b/>
      <sz val="12"/>
      <color theme="1"/>
      <name val="Calibri"/>
      <family val="2"/>
      <charset val="238"/>
      <scheme val="minor"/>
    </font>
    <font>
      <b/>
      <sz val="8"/>
      <name val="Calibri"/>
      <family val="2"/>
      <charset val="238"/>
      <scheme val="minor"/>
    </font>
    <font>
      <b/>
      <sz val="9"/>
      <color theme="1"/>
      <name val="Calibri"/>
      <family val="2"/>
      <charset val="238"/>
      <scheme val="minor"/>
    </font>
    <font>
      <sz val="10"/>
      <name val="Arial"/>
      <family val="2"/>
      <charset val="238"/>
    </font>
    <font>
      <sz val="11"/>
      <name val="Calibri"/>
      <family val="2"/>
      <charset val="238"/>
      <scheme val="minor"/>
    </font>
    <font>
      <sz val="12"/>
      <name val="Calibri"/>
      <family val="2"/>
      <charset val="238"/>
      <scheme val="minor"/>
    </font>
    <font>
      <i/>
      <sz val="11"/>
      <color theme="1"/>
      <name val="Calibri"/>
      <family val="2"/>
      <charset val="238"/>
    </font>
    <font>
      <b/>
      <sz val="11"/>
      <name val="Calibri"/>
      <family val="2"/>
      <charset val="238"/>
      <scheme val="minor"/>
    </font>
    <font>
      <b/>
      <sz val="16"/>
      <color rgb="FFFF0000"/>
      <name val="Calibri"/>
      <family val="2"/>
      <charset val="238"/>
      <scheme val="minor"/>
    </font>
    <font>
      <sz val="9"/>
      <name val="Calibri"/>
      <family val="2"/>
      <charset val="238"/>
      <scheme val="minor"/>
    </font>
    <font>
      <sz val="9"/>
      <color theme="1"/>
      <name val="Calibri"/>
      <family val="2"/>
      <charset val="238"/>
      <scheme val="minor"/>
    </font>
    <font>
      <b/>
      <sz val="8"/>
      <color theme="1"/>
      <name val="Calibri"/>
      <family val="2"/>
      <scheme val="minor"/>
    </font>
    <font>
      <b/>
      <sz val="8"/>
      <color rgb="FFFF0000"/>
      <name val="Calibri"/>
      <family val="2"/>
      <scheme val="minor"/>
    </font>
    <font>
      <b/>
      <sz val="9"/>
      <name val="Calibri"/>
      <family val="2"/>
      <charset val="238"/>
      <scheme val="minor"/>
    </font>
    <font>
      <i/>
      <sz val="8"/>
      <name val="Calibri"/>
      <family val="2"/>
      <charset val="238"/>
      <scheme val="minor"/>
    </font>
    <font>
      <i/>
      <sz val="9"/>
      <color theme="1"/>
      <name val="Calibri"/>
      <family val="2"/>
      <charset val="238"/>
    </font>
    <font>
      <b/>
      <sz val="10"/>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FCCCD4"/>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22">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15" fillId="0" borderId="0"/>
    <xf numFmtId="0" fontId="3" fillId="0" borderId="0"/>
    <xf numFmtId="0" fontId="15" fillId="0" borderId="0"/>
    <xf numFmtId="0" fontId="2" fillId="0" borderId="0"/>
    <xf numFmtId="0" fontId="2" fillId="0" borderId="0"/>
    <xf numFmtId="164" fontId="4" fillId="0" borderId="0" applyProtection="0">
      <alignment horizontal="right" vertical="center" indent="1"/>
    </xf>
    <xf numFmtId="0" fontId="4" fillId="0" borderId="0" applyProtection="0">
      <alignment horizontal="right" vertical="center" indent="1"/>
    </xf>
    <xf numFmtId="0" fontId="1" fillId="0" borderId="0"/>
    <xf numFmtId="0" fontId="15" fillId="0" borderId="0"/>
    <xf numFmtId="0" fontId="1" fillId="0" borderId="0"/>
    <xf numFmtId="9" fontId="4" fillId="0" borderId="0" applyFont="0" applyFill="0" applyBorder="0" applyAlignment="0" applyProtection="0"/>
  </cellStyleXfs>
  <cellXfs count="106">
    <xf numFmtId="0" fontId="0" fillId="0" borderId="0" xfId="0">
      <alignment vertical="center"/>
    </xf>
    <xf numFmtId="166" fontId="13" fillId="5" borderId="2" xfId="0" applyNumberFormat="1" applyFont="1" applyFill="1" applyBorder="1" applyAlignment="1">
      <alignment horizontal="center" vertical="center" wrapText="1"/>
    </xf>
    <xf numFmtId="9" fontId="13" fillId="5" borderId="2"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0" fillId="0" borderId="8" xfId="0" applyBorder="1">
      <alignment vertical="center"/>
    </xf>
    <xf numFmtId="0" fontId="10" fillId="0" borderId="0" xfId="0" applyFont="1">
      <alignment vertical="center"/>
    </xf>
    <xf numFmtId="0" fontId="18" fillId="5" borderId="0" xfId="0" applyFont="1" applyFill="1" applyAlignment="1">
      <alignment horizontal="left" vertical="center"/>
    </xf>
    <xf numFmtId="0" fontId="18"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0" fillId="0" borderId="0" xfId="0" applyFont="1">
      <alignment vertical="center"/>
    </xf>
    <xf numFmtId="0" fontId="24" fillId="0" borderId="0" xfId="0" applyFont="1">
      <alignment vertical="center"/>
    </xf>
    <xf numFmtId="0" fontId="23" fillId="0" borderId="0" xfId="0" applyFont="1" applyAlignment="1">
      <alignment vertical="center" wrapText="1"/>
    </xf>
    <xf numFmtId="0" fontId="0" fillId="8" borderId="0" xfId="0" applyFill="1">
      <alignment vertical="center"/>
    </xf>
    <xf numFmtId="9" fontId="0" fillId="0" borderId="0" xfId="21" applyFont="1" applyAlignment="1">
      <alignment vertical="center"/>
    </xf>
    <xf numFmtId="0" fontId="13" fillId="5" borderId="3" xfId="0" applyFont="1" applyFill="1" applyBorder="1" applyAlignment="1">
      <alignment horizontal="center" vertical="center" wrapText="1"/>
    </xf>
    <xf numFmtId="0" fontId="27" fillId="5" borderId="0" xfId="0" applyFont="1" applyFill="1" applyAlignment="1">
      <alignment horizontal="center" vertical="center"/>
    </xf>
    <xf numFmtId="0" fontId="22" fillId="0" borderId="0" xfId="0" applyFont="1" applyAlignment="1">
      <alignment horizontal="center" vertical="center"/>
    </xf>
    <xf numFmtId="167" fontId="13" fillId="7" borderId="4" xfId="18" applyNumberFormat="1" applyFont="1" applyFill="1" applyBorder="1" applyAlignment="1">
      <alignment horizontal="left" vertical="center" wrapText="1"/>
    </xf>
    <xf numFmtId="167" fontId="11" fillId="0" borderId="4" xfId="0" applyNumberFormat="1" applyFont="1" applyBorder="1" applyAlignment="1">
      <alignment horizontal="left" vertical="center" wrapText="1"/>
    </xf>
    <xf numFmtId="167" fontId="21" fillId="0" borderId="5" xfId="0" applyNumberFormat="1" applyFont="1" applyBorder="1" applyAlignment="1">
      <alignment horizontal="center" vertical="center"/>
    </xf>
    <xf numFmtId="167" fontId="21" fillId="0" borderId="4" xfId="0" applyNumberFormat="1" applyFont="1" applyBorder="1" applyAlignment="1">
      <alignment horizontal="center" vertical="center"/>
    </xf>
    <xf numFmtId="167" fontId="13" fillId="7" borderId="4" xfId="0" applyNumberFormat="1" applyFont="1" applyFill="1" applyBorder="1" applyAlignment="1">
      <alignment horizontal="left" vertical="center" wrapText="1"/>
    </xf>
    <xf numFmtId="167" fontId="21" fillId="0" borderId="4" xfId="18" applyNumberFormat="1" applyFont="1" applyBorder="1" applyAlignment="1">
      <alignment horizontal="center" vertical="center"/>
    </xf>
    <xf numFmtId="167" fontId="13" fillId="7" borderId="10" xfId="18" applyNumberFormat="1" applyFont="1" applyFill="1" applyBorder="1" applyAlignment="1">
      <alignment horizontal="left" vertical="center" wrapText="1"/>
    </xf>
    <xf numFmtId="167" fontId="21" fillId="0" borderId="4" xfId="0" applyNumberFormat="1" applyFont="1" applyBorder="1" applyAlignment="1">
      <alignment horizontal="center" vertical="center" wrapText="1"/>
    </xf>
    <xf numFmtId="167" fontId="21" fillId="0" borderId="5" xfId="10" applyNumberFormat="1" applyFont="1" applyBorder="1" applyAlignment="1">
      <alignment horizontal="center" vertical="center"/>
    </xf>
    <xf numFmtId="167" fontId="11" fillId="2" borderId="4" xfId="18" applyNumberFormat="1" applyFont="1" applyFill="1" applyBorder="1" applyAlignment="1">
      <alignment horizontal="left" vertical="center" wrapText="1"/>
    </xf>
    <xf numFmtId="167" fontId="21" fillId="2" borderId="11" xfId="18" applyNumberFormat="1" applyFont="1" applyFill="1" applyBorder="1" applyAlignment="1">
      <alignment horizontal="center" vertical="center" wrapText="1"/>
    </xf>
    <xf numFmtId="167" fontId="21" fillId="2" borderId="4" xfId="18" applyNumberFormat="1" applyFont="1" applyFill="1" applyBorder="1" applyAlignment="1">
      <alignment horizontal="center" vertical="center" wrapText="1"/>
    </xf>
    <xf numFmtId="167" fontId="11" fillId="0" borderId="9" xfId="0" applyNumberFormat="1" applyFont="1" applyBorder="1" applyAlignment="1">
      <alignment horizontal="left" vertical="center" wrapText="1"/>
    </xf>
    <xf numFmtId="167" fontId="11" fillId="2" borderId="4" xfId="0" applyNumberFormat="1" applyFont="1" applyFill="1" applyBorder="1" applyAlignment="1">
      <alignment horizontal="left" vertical="center" wrapText="1"/>
    </xf>
    <xf numFmtId="167" fontId="21" fillId="0" borderId="4" xfId="10" applyNumberFormat="1" applyFont="1" applyBorder="1" applyAlignment="1">
      <alignment horizontal="center" vertical="center"/>
    </xf>
    <xf numFmtId="167" fontId="11" fillId="0" borderId="4" xfId="0" applyNumberFormat="1" applyFont="1" applyBorder="1" applyAlignment="1">
      <alignment wrapText="1"/>
    </xf>
    <xf numFmtId="167" fontId="13" fillId="7" borderId="4" xfId="21" applyNumberFormat="1" applyFont="1" applyFill="1" applyBorder="1" applyAlignment="1">
      <alignment horizontal="left" vertical="center" wrapText="1"/>
    </xf>
    <xf numFmtId="167" fontId="11" fillId="0" borderId="4" xfId="21" applyNumberFormat="1" applyFont="1" applyFill="1" applyBorder="1" applyAlignment="1">
      <alignment wrapText="1"/>
    </xf>
    <xf numFmtId="167" fontId="21" fillId="0" borderId="4" xfId="21" applyNumberFormat="1" applyFont="1" applyBorder="1" applyAlignment="1">
      <alignment horizontal="center" vertical="center"/>
    </xf>
    <xf numFmtId="167" fontId="11" fillId="0" borderId="4" xfId="0" applyNumberFormat="1" applyFont="1" applyBorder="1" applyAlignment="1">
      <alignment vertical="center" wrapText="1"/>
    </xf>
    <xf numFmtId="167" fontId="11" fillId="2" borderId="4" xfId="0" applyNumberFormat="1" applyFont="1" applyFill="1" applyBorder="1" applyAlignment="1">
      <alignment wrapText="1"/>
    </xf>
    <xf numFmtId="167" fontId="26" fillId="6" borderId="5" xfId="10" applyNumberFormat="1" applyFont="1" applyFill="1" applyBorder="1" applyAlignment="1">
      <alignment vertical="center"/>
    </xf>
    <xf numFmtId="167" fontId="11" fillId="2" borderId="10" xfId="0" applyNumberFormat="1" applyFont="1" applyFill="1" applyBorder="1" applyAlignment="1">
      <alignment horizontal="left" vertical="center" wrapText="1"/>
    </xf>
    <xf numFmtId="167" fontId="21" fillId="0" borderId="10" xfId="0" applyNumberFormat="1" applyFont="1" applyBorder="1" applyAlignment="1">
      <alignment horizontal="center" vertical="center"/>
    </xf>
    <xf numFmtId="167" fontId="21" fillId="0" borderId="12" xfId="0" applyNumberFormat="1" applyFont="1" applyBorder="1" applyAlignment="1">
      <alignment horizontal="center" vertical="center"/>
    </xf>
    <xf numFmtId="167" fontId="21" fillId="0" borderId="10" xfId="18" applyNumberFormat="1" applyFont="1" applyBorder="1" applyAlignment="1">
      <alignment horizontal="center" vertical="center"/>
    </xf>
    <xf numFmtId="167" fontId="11" fillId="0" borderId="10" xfId="0" applyNumberFormat="1" applyFont="1" applyBorder="1" applyAlignment="1">
      <alignment horizontal="left" vertical="center" wrapText="1"/>
    </xf>
    <xf numFmtId="167" fontId="26" fillId="6" borderId="4" xfId="10" applyNumberFormat="1" applyFont="1" applyFill="1" applyBorder="1" applyAlignment="1">
      <alignment vertical="center"/>
    </xf>
    <xf numFmtId="167" fontId="26" fillId="6" borderId="5" xfId="0" applyNumberFormat="1" applyFont="1" applyFill="1" applyBorder="1" applyAlignment="1" applyProtection="1">
      <alignment horizontal="center" vertical="center" wrapText="1"/>
      <protection locked="0"/>
    </xf>
    <xf numFmtId="0" fontId="25" fillId="5" borderId="2" xfId="0" applyFont="1" applyFill="1" applyBorder="1" applyAlignment="1">
      <alignment horizontal="center" vertical="center" wrapText="1"/>
    </xf>
    <xf numFmtId="0" fontId="21" fillId="5" borderId="2" xfId="0" applyFont="1" applyFill="1" applyBorder="1" applyAlignment="1">
      <alignment horizontal="center" vertical="center" wrapText="1"/>
    </xf>
    <xf numFmtId="167" fontId="26" fillId="6" borderId="5" xfId="0" applyNumberFormat="1" applyFont="1" applyFill="1" applyBorder="1" applyAlignment="1">
      <alignment horizontal="center" vertical="center" wrapText="1"/>
    </xf>
    <xf numFmtId="167" fontId="11" fillId="0" borderId="5" xfId="0" applyNumberFormat="1" applyFont="1" applyBorder="1" applyAlignment="1">
      <alignment horizontal="left" vertical="center" wrapText="1"/>
    </xf>
    <xf numFmtId="167" fontId="26" fillId="6" borderId="11" xfId="10" applyNumberFormat="1" applyFont="1" applyFill="1" applyBorder="1" applyAlignment="1">
      <alignment vertical="center"/>
    </xf>
    <xf numFmtId="167" fontId="21" fillId="0" borderId="4" xfId="21" applyNumberFormat="1" applyFont="1" applyFill="1" applyBorder="1" applyAlignment="1">
      <alignment horizontal="center" vertical="center"/>
    </xf>
    <xf numFmtId="167" fontId="26" fillId="6" borderId="5" xfId="21" applyNumberFormat="1" applyFont="1" applyFill="1" applyBorder="1" applyAlignment="1">
      <alignment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7" fillId="0" borderId="1" xfId="10" applyFont="1" applyFill="1" applyBorder="1" applyAlignment="1">
      <alignment horizontal="center" vertical="center" wrapText="1"/>
    </xf>
    <xf numFmtId="0" fontId="17" fillId="0" borderId="5" xfId="10" applyFont="1" applyFill="1" applyBorder="1" applyAlignment="1">
      <alignment horizontal="center" vertical="center" wrapText="1"/>
    </xf>
    <xf numFmtId="0" fontId="12" fillId="5" borderId="0" xfId="0" applyFont="1" applyFill="1" applyAlignment="1">
      <alignment horizontal="left" vertical="center" indent="7"/>
    </xf>
    <xf numFmtId="0" fontId="14" fillId="5" borderId="0" xfId="0" applyFont="1" applyFill="1" applyAlignment="1">
      <alignment horizontal="right" vertical="center"/>
    </xf>
    <xf numFmtId="0" fontId="28" fillId="5" borderId="6" xfId="0" applyFont="1" applyFill="1" applyBorder="1" applyAlignment="1">
      <alignment horizontal="center" vertical="center"/>
    </xf>
    <xf numFmtId="0" fontId="28" fillId="5" borderId="7" xfId="0" applyFont="1" applyFill="1" applyBorder="1" applyAlignment="1">
      <alignment horizontal="center" vertical="center"/>
    </xf>
    <xf numFmtId="0" fontId="29" fillId="0" borderId="0" xfId="0" applyFont="1">
      <alignment vertical="center"/>
    </xf>
    <xf numFmtId="0" fontId="18" fillId="5" borderId="0" xfId="0" applyFont="1" applyFill="1" applyAlignment="1" applyProtection="1">
      <alignment horizontal="left" vertical="center"/>
      <protection locked="0"/>
    </xf>
    <xf numFmtId="0" fontId="27" fillId="5" borderId="0" xfId="0" applyFont="1" applyFill="1" applyAlignment="1" applyProtection="1">
      <alignment horizontal="center" vertical="center"/>
      <protection locked="0"/>
    </xf>
    <xf numFmtId="0" fontId="18" fillId="0" borderId="0" xfId="0" applyFont="1" applyProtection="1">
      <alignment vertical="center"/>
      <protection locked="0"/>
    </xf>
    <xf numFmtId="0" fontId="16" fillId="5" borderId="0" xfId="0" applyFont="1" applyFill="1" applyAlignment="1" applyProtection="1">
      <protection locked="0"/>
    </xf>
    <xf numFmtId="0" fontId="16" fillId="5" borderId="0" xfId="0" applyFont="1" applyFill="1" applyProtection="1">
      <alignment vertical="center"/>
      <protection locked="0"/>
    </xf>
    <xf numFmtId="0" fontId="21" fillId="5" borderId="0" xfId="0" applyFont="1" applyFill="1" applyAlignment="1" applyProtection="1">
      <alignment horizontal="center" vertical="center"/>
      <protection locked="0"/>
    </xf>
    <xf numFmtId="0" fontId="16" fillId="5" borderId="0" xfId="0" applyFont="1" applyFill="1" applyAlignment="1" applyProtection="1">
      <alignment horizontal="right" vertical="center"/>
      <protection locked="0"/>
    </xf>
    <xf numFmtId="0" fontId="0" fillId="0" borderId="0" xfId="0" applyProtection="1">
      <alignment vertical="center"/>
      <protection locked="0"/>
    </xf>
    <xf numFmtId="0" fontId="0" fillId="0" borderId="8" xfId="0" applyBorder="1" applyProtection="1">
      <alignment vertical="center"/>
      <protection locked="0"/>
    </xf>
    <xf numFmtId="0" fontId="16" fillId="5" borderId="0" xfId="0"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167" fontId="26" fillId="6" borderId="4" xfId="0" applyNumberFormat="1" applyFont="1" applyFill="1" applyBorder="1" applyAlignment="1" applyProtection="1">
      <alignment horizontal="center" vertical="center" wrapText="1"/>
      <protection locked="0"/>
    </xf>
    <xf numFmtId="167" fontId="26" fillId="6" borderId="5" xfId="21" applyNumberFormat="1" applyFont="1" applyFill="1" applyBorder="1" applyAlignment="1" applyProtection="1">
      <alignment horizontal="center" vertical="center" wrapText="1"/>
      <protection locked="0"/>
    </xf>
    <xf numFmtId="167" fontId="26" fillId="6" borderId="5" xfId="10" applyNumberFormat="1" applyFont="1" applyFill="1" applyBorder="1" applyAlignment="1" applyProtection="1">
      <alignment vertical="center"/>
      <protection locked="0"/>
    </xf>
    <xf numFmtId="167" fontId="26" fillId="6" borderId="10" xfId="10" applyNumberFormat="1" applyFont="1" applyFill="1" applyBorder="1" applyAlignment="1" applyProtection="1">
      <alignment horizontal="center" vertical="center"/>
      <protection locked="0"/>
    </xf>
    <xf numFmtId="167" fontId="26" fillId="6" borderId="5" xfId="21" applyNumberFormat="1" applyFont="1" applyFill="1" applyBorder="1" applyAlignment="1" applyProtection="1">
      <alignment vertical="center"/>
      <protection locked="0"/>
    </xf>
    <xf numFmtId="0" fontId="20" fillId="0" borderId="0" xfId="0" applyFont="1" applyProtection="1">
      <alignment vertical="center"/>
      <protection locked="0"/>
    </xf>
    <xf numFmtId="0" fontId="0" fillId="0" borderId="0" xfId="0" applyAlignment="1" applyProtection="1">
      <alignment horizontal="center" vertical="center"/>
      <protection locked="0"/>
    </xf>
    <xf numFmtId="0" fontId="10" fillId="0" borderId="0" xfId="0" applyFont="1" applyProtection="1">
      <alignment vertical="center"/>
      <protection locked="0"/>
    </xf>
    <xf numFmtId="0" fontId="11"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xf>
    <xf numFmtId="0" fontId="11" fillId="0" borderId="0" xfId="0" applyFont="1" applyAlignment="1" applyProtection="1">
      <protection locked="0"/>
    </xf>
    <xf numFmtId="0" fontId="11" fillId="0" borderId="0" xfId="0" applyFont="1" applyAlignment="1" applyProtection="1">
      <alignment horizontal="left" vertical="center" wrapText="1"/>
      <protection locked="0"/>
    </xf>
    <xf numFmtId="0" fontId="10" fillId="0" borderId="0" xfId="0" applyFont="1" applyAlignment="1" applyProtection="1">
      <alignment horizontal="left" wrapText="1"/>
      <protection locked="0"/>
    </xf>
    <xf numFmtId="0" fontId="11"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11"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3" fillId="0" borderId="0" xfId="0" applyFont="1" applyAlignment="1" applyProtection="1">
      <alignment vertical="center" wrapText="1"/>
      <protection locked="0"/>
    </xf>
    <xf numFmtId="0" fontId="11" fillId="0" borderId="0" xfId="0" applyFont="1" applyAlignment="1" applyProtection="1">
      <alignment horizontal="right" vertical="center"/>
      <protection locked="0"/>
    </xf>
    <xf numFmtId="0" fontId="13" fillId="0" borderId="0" xfId="0" applyFont="1" applyAlignment="1" applyProtection="1">
      <alignment horizontal="right" wrapText="1"/>
      <protection locked="0"/>
    </xf>
    <xf numFmtId="0" fontId="10" fillId="0" borderId="0" xfId="0" applyFont="1" applyAlignment="1" applyProtection="1">
      <alignment horizontal="right" vertical="center"/>
      <protection locked="0"/>
    </xf>
    <xf numFmtId="0" fontId="10" fillId="0" borderId="0" xfId="0" applyFont="1" applyAlignment="1" applyProtection="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protection locked="0"/>
    </xf>
    <xf numFmtId="0" fontId="10" fillId="0" borderId="11" xfId="0" applyFont="1" applyBorder="1" applyAlignment="1" applyProtection="1">
      <protection locked="0"/>
    </xf>
    <xf numFmtId="0" fontId="10" fillId="0" borderId="11" xfId="0" applyFont="1" applyBorder="1" applyAlignment="1" applyProtection="1">
      <alignment horizontal="center" vertical="center"/>
      <protection locked="0"/>
    </xf>
    <xf numFmtId="0" fontId="10" fillId="0" borderId="0" xfId="0" applyFont="1" applyAlignment="1" applyProtection="1">
      <alignment horizontal="left" vertical="top"/>
      <protection locked="0"/>
    </xf>
    <xf numFmtId="0" fontId="10" fillId="0" borderId="0" xfId="0" applyFont="1" applyAlignment="1" applyProtection="1">
      <alignment horizontal="left" vertical="top" wrapText="1"/>
      <protection locked="0"/>
    </xf>
    <xf numFmtId="0" fontId="0" fillId="0" borderId="0" xfId="0" applyAlignment="1" applyProtection="1">
      <alignment horizontal="left" vertical="center"/>
      <protection locked="0"/>
    </xf>
    <xf numFmtId="0" fontId="22" fillId="0" borderId="0" xfId="0" applyFont="1" applyAlignment="1" applyProtection="1">
      <alignment horizontal="center" vertical="center"/>
      <protection locked="0"/>
    </xf>
  </cellXfs>
  <cellStyles count="22">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6000000}"/>
    <cellStyle name="Normálna 2 2" xfId="15" xr:uid="{00000000-0005-0000-0000-000007000000}"/>
    <cellStyle name="Normálna 2 3" xfId="18" xr:uid="{00000000-0005-0000-0000-000008000000}"/>
    <cellStyle name="Normálna 3" xfId="14" xr:uid="{00000000-0005-0000-0000-000009000000}"/>
    <cellStyle name="Normálna 3 2" xfId="20" xr:uid="{00000000-0005-0000-0000-00000A000000}"/>
    <cellStyle name="normálne 2" xfId="11" xr:uid="{00000000-0005-0000-0000-00000C000000}"/>
    <cellStyle name="Normálne 3" xfId="13" xr:uid="{00000000-0005-0000-0000-00000D000000}"/>
    <cellStyle name="Normálne 4" xfId="19" xr:uid="{00000000-0005-0000-0000-00000E000000}"/>
    <cellStyle name="Percentá" xfId="21" builtinId="5"/>
    <cellStyle name="Podrobnosti tabuľky vľavo" xfId="7" xr:uid="{00000000-0005-0000-0000-000010000000}"/>
    <cellStyle name="Podrobnosti tabuľky vpravo" xfId="5" xr:uid="{00000000-0005-0000-0000-000011000000}"/>
    <cellStyle name="Podrobnosti tabuľky vpravo 2" xfId="17" xr:uid="{00000000-0005-0000-0000-000012000000}"/>
    <cellStyle name="Stĺpec s príznakom" xfId="8" xr:uid="{00000000-0005-0000-0000-000013000000}"/>
    <cellStyle name="Zrušené" xfId="6" xr:uid="{00000000-0005-0000-0000-000015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47CFFF"/>
      <color rgb="FFFCCCD4"/>
      <color rgb="FFB7ECFF"/>
      <color rgb="FFE1D2C1"/>
      <color rgb="FFFFA3A3"/>
      <color rgb="FFE7E775"/>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P329"/>
  <sheetViews>
    <sheetView tabSelected="1" workbookViewId="0">
      <selection activeCell="C14" sqref="C14"/>
    </sheetView>
  </sheetViews>
  <sheetFormatPr defaultRowHeight="15" x14ac:dyDescent="0.25"/>
  <cols>
    <col min="1" max="1" width="26.7109375" style="5" customWidth="1"/>
    <col min="2" max="2" width="30.7109375" style="9" customWidth="1"/>
    <col min="3" max="4" width="26.7109375" customWidth="1"/>
    <col min="5" max="5" width="11.7109375" style="17" customWidth="1"/>
    <col min="6" max="6" width="3.7109375" style="17" customWidth="1"/>
    <col min="7" max="10" width="11.7109375" customWidth="1"/>
    <col min="11" max="11" width="10.7109375" customWidth="1"/>
  </cols>
  <sheetData>
    <row r="1" spans="1:42" ht="15" customHeight="1" x14ac:dyDescent="0.25">
      <c r="A1" s="58" t="s">
        <v>19</v>
      </c>
      <c r="B1" s="58"/>
      <c r="C1" s="58"/>
      <c r="D1" s="58"/>
      <c r="E1" s="58"/>
      <c r="F1" s="58"/>
      <c r="G1" s="58"/>
      <c r="H1" s="58"/>
      <c r="I1" s="58"/>
      <c r="J1" s="59"/>
      <c r="K1" s="59"/>
      <c r="AP1" s="4"/>
    </row>
    <row r="2" spans="1:42" ht="15" customHeight="1" x14ac:dyDescent="0.25">
      <c r="A2" s="58"/>
      <c r="B2" s="58"/>
      <c r="C2" s="58"/>
      <c r="D2" s="58"/>
      <c r="E2" s="58"/>
      <c r="F2" s="58"/>
      <c r="G2" s="58"/>
      <c r="H2" s="58"/>
      <c r="I2" s="58"/>
      <c r="J2" s="59"/>
      <c r="K2" s="59"/>
      <c r="AP2" s="4"/>
    </row>
    <row r="3" spans="1:42" ht="15" customHeight="1" x14ac:dyDescent="0.25">
      <c r="A3" s="58"/>
      <c r="B3" s="58"/>
      <c r="C3" s="58"/>
      <c r="D3" s="58"/>
      <c r="E3" s="58"/>
      <c r="F3" s="58"/>
      <c r="G3" s="58"/>
      <c r="H3" s="58"/>
      <c r="I3" s="58"/>
      <c r="J3" s="59"/>
      <c r="K3" s="59"/>
      <c r="AP3" s="4"/>
    </row>
    <row r="4" spans="1:42" s="7" customFormat="1" ht="15" customHeight="1" x14ac:dyDescent="0.25">
      <c r="A4" s="6" t="s">
        <v>20</v>
      </c>
      <c r="B4" s="6"/>
      <c r="C4" s="6"/>
      <c r="D4" s="6"/>
      <c r="E4" s="16"/>
      <c r="F4" s="16"/>
      <c r="G4" s="6"/>
      <c r="H4" s="6"/>
      <c r="I4" s="6"/>
      <c r="J4" s="6"/>
      <c r="K4" s="6"/>
    </row>
    <row r="5" spans="1:42" s="65" customFormat="1" ht="15" customHeight="1" x14ac:dyDescent="0.25">
      <c r="A5" s="63"/>
      <c r="B5" s="63"/>
      <c r="C5" s="63"/>
      <c r="D5" s="63"/>
      <c r="E5" s="64"/>
      <c r="F5" s="64"/>
      <c r="G5" s="63"/>
      <c r="H5" s="63"/>
      <c r="I5" s="63"/>
      <c r="J5" s="63"/>
      <c r="K5" s="63"/>
    </row>
    <row r="6" spans="1:42" s="70" customFormat="1" ht="15" customHeight="1" x14ac:dyDescent="0.25">
      <c r="A6" s="66" t="s">
        <v>21</v>
      </c>
      <c r="B6" s="66"/>
      <c r="C6" s="67"/>
      <c r="D6" s="67"/>
      <c r="E6" s="68"/>
      <c r="F6" s="68"/>
      <c r="G6" s="67"/>
      <c r="H6" s="67"/>
      <c r="I6" s="67"/>
      <c r="J6" s="69"/>
      <c r="K6" s="69"/>
      <c r="AP6" s="71"/>
    </row>
    <row r="7" spans="1:42" s="70" customFormat="1" ht="15" customHeight="1" x14ac:dyDescent="0.25">
      <c r="A7" s="66" t="s">
        <v>22</v>
      </c>
      <c r="B7" s="66"/>
      <c r="C7" s="67"/>
      <c r="D7" s="67"/>
      <c r="E7" s="68"/>
      <c r="F7" s="68"/>
      <c r="G7" s="67"/>
      <c r="H7" s="67"/>
      <c r="I7" s="67"/>
      <c r="J7" s="67"/>
      <c r="K7" s="72"/>
      <c r="AP7" s="71"/>
    </row>
    <row r="8" spans="1:42" s="70" customFormat="1" ht="15" customHeight="1" x14ac:dyDescent="0.25">
      <c r="A8" s="66" t="s">
        <v>23</v>
      </c>
      <c r="B8" s="66"/>
      <c r="C8" s="67"/>
      <c r="D8" s="67"/>
      <c r="E8" s="68"/>
      <c r="F8" s="68"/>
      <c r="G8" s="67"/>
      <c r="H8" s="67"/>
      <c r="I8" s="67"/>
      <c r="J8" s="67"/>
      <c r="K8" s="73"/>
      <c r="AP8" s="71"/>
    </row>
    <row r="9" spans="1:42" s="70" customFormat="1" ht="15" customHeight="1" x14ac:dyDescent="0.25">
      <c r="A9" s="66" t="s">
        <v>24</v>
      </c>
      <c r="B9" s="66"/>
      <c r="C9" s="67"/>
      <c r="D9" s="67"/>
      <c r="E9" s="68"/>
      <c r="F9" s="68"/>
      <c r="G9" s="67"/>
      <c r="H9" s="67"/>
      <c r="I9" s="67"/>
      <c r="J9" s="67"/>
      <c r="K9" s="73"/>
      <c r="AP9" s="71"/>
    </row>
    <row r="10" spans="1:42" s="70" customFormat="1" ht="15" customHeight="1" x14ac:dyDescent="0.25">
      <c r="A10" s="66" t="s">
        <v>25</v>
      </c>
      <c r="B10" s="66"/>
      <c r="C10" s="67"/>
      <c r="D10" s="67"/>
      <c r="E10" s="68"/>
      <c r="F10" s="68"/>
      <c r="G10" s="67"/>
      <c r="H10" s="67"/>
      <c r="I10" s="67"/>
      <c r="J10" s="67"/>
      <c r="K10" s="73"/>
      <c r="AP10" s="71"/>
    </row>
    <row r="11" spans="1:42" s="70" customFormat="1" ht="15" customHeight="1" x14ac:dyDescent="0.25">
      <c r="A11" s="66" t="s">
        <v>26</v>
      </c>
      <c r="B11" s="66"/>
      <c r="C11" s="67"/>
      <c r="D11" s="67"/>
      <c r="E11" s="68"/>
      <c r="F11" s="68"/>
      <c r="G11" s="67"/>
      <c r="H11" s="67"/>
      <c r="I11" s="67"/>
      <c r="J11" s="67"/>
      <c r="K11" s="73"/>
      <c r="AP11" s="71"/>
    </row>
    <row r="12" spans="1:42" s="62" customFormat="1" ht="15.75" customHeight="1" thickBot="1" x14ac:dyDescent="0.3">
      <c r="A12" s="60" t="s">
        <v>64</v>
      </c>
      <c r="B12" s="61"/>
      <c r="C12" s="61"/>
      <c r="D12" s="61"/>
      <c r="E12" s="61"/>
      <c r="F12" s="61"/>
      <c r="G12" s="61"/>
      <c r="H12" s="61"/>
      <c r="I12" s="61"/>
      <c r="J12" s="61"/>
      <c r="K12" s="61"/>
    </row>
    <row r="13" spans="1:42" ht="90" customHeight="1" thickBot="1" x14ac:dyDescent="0.3">
      <c r="A13" s="3" t="s">
        <v>7</v>
      </c>
      <c r="B13" s="3" t="s">
        <v>6</v>
      </c>
      <c r="C13" s="3" t="s">
        <v>9</v>
      </c>
      <c r="D13" s="3" t="s">
        <v>8</v>
      </c>
      <c r="E13" s="47" t="s">
        <v>2</v>
      </c>
      <c r="F13" s="48" t="s">
        <v>0</v>
      </c>
      <c r="G13" s="1" t="s">
        <v>3</v>
      </c>
      <c r="H13" s="1" t="s">
        <v>4</v>
      </c>
      <c r="I13" s="2" t="s">
        <v>10</v>
      </c>
      <c r="J13" s="15" t="s">
        <v>11</v>
      </c>
      <c r="K13" s="3" t="s">
        <v>5</v>
      </c>
    </row>
    <row r="14" spans="1:42" x14ac:dyDescent="0.25">
      <c r="A14" s="18" t="s">
        <v>241</v>
      </c>
      <c r="B14" s="19" t="s">
        <v>240</v>
      </c>
      <c r="C14" s="46" t="s">
        <v>13</v>
      </c>
      <c r="D14" s="46" t="s">
        <v>13</v>
      </c>
      <c r="E14" s="20">
        <v>10</v>
      </c>
      <c r="F14" s="21" t="s">
        <v>1</v>
      </c>
      <c r="G14" s="76" t="s">
        <v>13</v>
      </c>
      <c r="H14" s="39" t="e">
        <f t="shared" ref="H14:H20" si="0">SUM(E14*G14)</f>
        <v>#VALUE!</v>
      </c>
      <c r="I14" s="76" t="s">
        <v>13</v>
      </c>
      <c r="J14" s="77" t="s">
        <v>13</v>
      </c>
      <c r="K14" s="39" t="e">
        <f>SUM(H14+I14/100*I14)</f>
        <v>#VALUE!</v>
      </c>
    </row>
    <row r="15" spans="1:42" x14ac:dyDescent="0.25">
      <c r="A15" s="18" t="s">
        <v>239</v>
      </c>
      <c r="B15" s="19" t="s">
        <v>238</v>
      </c>
      <c r="C15" s="46" t="s">
        <v>13</v>
      </c>
      <c r="D15" s="46" t="s">
        <v>13</v>
      </c>
      <c r="E15" s="20">
        <v>1200</v>
      </c>
      <c r="F15" s="21" t="s">
        <v>1</v>
      </c>
      <c r="G15" s="76" t="s">
        <v>13</v>
      </c>
      <c r="H15" s="39" t="e">
        <f t="shared" si="0"/>
        <v>#VALUE!</v>
      </c>
      <c r="I15" s="76" t="s">
        <v>13</v>
      </c>
      <c r="J15" s="77" t="s">
        <v>13</v>
      </c>
      <c r="K15" s="39" t="e">
        <f t="shared" ref="K15:K20" si="1">SUM(H15+I15/100*I15)</f>
        <v>#VALUE!</v>
      </c>
    </row>
    <row r="16" spans="1:42" x14ac:dyDescent="0.25">
      <c r="A16" s="18" t="s">
        <v>79</v>
      </c>
      <c r="B16" s="19" t="s">
        <v>245</v>
      </c>
      <c r="C16" s="46" t="s">
        <v>13</v>
      </c>
      <c r="D16" s="46" t="s">
        <v>13</v>
      </c>
      <c r="E16" s="20">
        <v>640</v>
      </c>
      <c r="F16" s="21" t="s">
        <v>1</v>
      </c>
      <c r="G16" s="76" t="s">
        <v>13</v>
      </c>
      <c r="H16" s="39" t="e">
        <f t="shared" si="0"/>
        <v>#VALUE!</v>
      </c>
      <c r="I16" s="76" t="s">
        <v>13</v>
      </c>
      <c r="J16" s="77" t="s">
        <v>13</v>
      </c>
      <c r="K16" s="39" t="e">
        <f t="shared" si="1"/>
        <v>#VALUE!</v>
      </c>
    </row>
    <row r="17" spans="1:11" x14ac:dyDescent="0.25">
      <c r="A17" s="18" t="s">
        <v>80</v>
      </c>
      <c r="B17" s="19" t="s">
        <v>246</v>
      </c>
      <c r="C17" s="46" t="s">
        <v>13</v>
      </c>
      <c r="D17" s="46" t="s">
        <v>13</v>
      </c>
      <c r="E17" s="20">
        <v>400</v>
      </c>
      <c r="F17" s="21" t="s">
        <v>35</v>
      </c>
      <c r="G17" s="76" t="s">
        <v>13</v>
      </c>
      <c r="H17" s="39" t="e">
        <f t="shared" si="0"/>
        <v>#VALUE!</v>
      </c>
      <c r="I17" s="76" t="s">
        <v>13</v>
      </c>
      <c r="J17" s="77" t="s">
        <v>13</v>
      </c>
      <c r="K17" s="39" t="e">
        <f t="shared" si="1"/>
        <v>#VALUE!</v>
      </c>
    </row>
    <row r="18" spans="1:11" ht="22.5" x14ac:dyDescent="0.25">
      <c r="A18" s="18" t="s">
        <v>340</v>
      </c>
      <c r="B18" s="19" t="s">
        <v>243</v>
      </c>
      <c r="C18" s="46" t="s">
        <v>13</v>
      </c>
      <c r="D18" s="46" t="s">
        <v>13</v>
      </c>
      <c r="E18" s="20">
        <v>200</v>
      </c>
      <c r="F18" s="21" t="s">
        <v>35</v>
      </c>
      <c r="G18" s="76" t="s">
        <v>13</v>
      </c>
      <c r="H18" s="39" t="e">
        <f t="shared" si="0"/>
        <v>#VALUE!</v>
      </c>
      <c r="I18" s="76" t="s">
        <v>13</v>
      </c>
      <c r="J18" s="77" t="s">
        <v>13</v>
      </c>
      <c r="K18" s="39" t="e">
        <f t="shared" si="1"/>
        <v>#VALUE!</v>
      </c>
    </row>
    <row r="19" spans="1:11" ht="22.5" x14ac:dyDescent="0.25">
      <c r="A19" s="18" t="s">
        <v>242</v>
      </c>
      <c r="B19" s="19" t="s">
        <v>244</v>
      </c>
      <c r="C19" s="46" t="s">
        <v>13</v>
      </c>
      <c r="D19" s="46" t="s">
        <v>13</v>
      </c>
      <c r="E19" s="20">
        <v>100</v>
      </c>
      <c r="F19" s="21" t="s">
        <v>1</v>
      </c>
      <c r="G19" s="76" t="s">
        <v>13</v>
      </c>
      <c r="H19" s="39" t="e">
        <f t="shared" si="0"/>
        <v>#VALUE!</v>
      </c>
      <c r="I19" s="76" t="s">
        <v>13</v>
      </c>
      <c r="J19" s="77" t="s">
        <v>13</v>
      </c>
      <c r="K19" s="39" t="e">
        <f t="shared" si="1"/>
        <v>#VALUE!</v>
      </c>
    </row>
    <row r="20" spans="1:11" x14ac:dyDescent="0.25">
      <c r="A20" s="22" t="s">
        <v>53</v>
      </c>
      <c r="B20" s="19" t="s">
        <v>105</v>
      </c>
      <c r="C20" s="46" t="s">
        <v>13</v>
      </c>
      <c r="D20" s="46" t="s">
        <v>13</v>
      </c>
      <c r="E20" s="20">
        <v>2400</v>
      </c>
      <c r="F20" s="21" t="s">
        <v>1</v>
      </c>
      <c r="G20" s="76" t="s">
        <v>13</v>
      </c>
      <c r="H20" s="39" t="e">
        <f t="shared" si="0"/>
        <v>#VALUE!</v>
      </c>
      <c r="I20" s="76" t="s">
        <v>13</v>
      </c>
      <c r="J20" s="77" t="s">
        <v>13</v>
      </c>
      <c r="K20" s="39" t="e">
        <f t="shared" si="1"/>
        <v>#VALUE!</v>
      </c>
    </row>
    <row r="21" spans="1:11" ht="22.5" x14ac:dyDescent="0.25">
      <c r="A21" s="22" t="s">
        <v>122</v>
      </c>
      <c r="B21" s="19" t="s">
        <v>191</v>
      </c>
      <c r="C21" s="46" t="s">
        <v>13</v>
      </c>
      <c r="D21" s="46" t="s">
        <v>13</v>
      </c>
      <c r="E21" s="21">
        <v>3400</v>
      </c>
      <c r="F21" s="21" t="s">
        <v>35</v>
      </c>
      <c r="G21" s="76" t="s">
        <v>13</v>
      </c>
      <c r="H21" s="39" t="e">
        <f t="shared" ref="H21:H26" si="2">SUM(E21*G21)</f>
        <v>#VALUE!</v>
      </c>
      <c r="I21" s="76" t="s">
        <v>13</v>
      </c>
      <c r="J21" s="76" t="s">
        <v>13</v>
      </c>
      <c r="K21" s="39" t="e">
        <f>SUM(H21+H21/100*I21)</f>
        <v>#VALUE!</v>
      </c>
    </row>
    <row r="22" spans="1:11" ht="22.5" x14ac:dyDescent="0.25">
      <c r="A22" s="22" t="s">
        <v>123</v>
      </c>
      <c r="B22" s="19" t="s">
        <v>192</v>
      </c>
      <c r="C22" s="46" t="s">
        <v>13</v>
      </c>
      <c r="D22" s="46" t="s">
        <v>13</v>
      </c>
      <c r="E22" s="21">
        <v>3000</v>
      </c>
      <c r="F22" s="21" t="s">
        <v>35</v>
      </c>
      <c r="G22" s="76" t="s">
        <v>13</v>
      </c>
      <c r="H22" s="39" t="e">
        <f t="shared" si="2"/>
        <v>#VALUE!</v>
      </c>
      <c r="I22" s="76" t="s">
        <v>13</v>
      </c>
      <c r="J22" s="76" t="s">
        <v>13</v>
      </c>
      <c r="K22" s="39" t="e">
        <f t="shared" ref="K22:K26" si="3">SUM(H22+H22/100*I22)</f>
        <v>#VALUE!</v>
      </c>
    </row>
    <row r="23" spans="1:11" ht="22.5" x14ac:dyDescent="0.25">
      <c r="A23" s="22" t="s">
        <v>124</v>
      </c>
      <c r="B23" s="19" t="s">
        <v>193</v>
      </c>
      <c r="C23" s="46" t="s">
        <v>13</v>
      </c>
      <c r="D23" s="46" t="s">
        <v>13</v>
      </c>
      <c r="E23" s="21">
        <v>3000</v>
      </c>
      <c r="F23" s="21" t="s">
        <v>35</v>
      </c>
      <c r="G23" s="76" t="s">
        <v>13</v>
      </c>
      <c r="H23" s="39" t="e">
        <f t="shared" si="2"/>
        <v>#VALUE!</v>
      </c>
      <c r="I23" s="76" t="s">
        <v>13</v>
      </c>
      <c r="J23" s="76" t="s">
        <v>13</v>
      </c>
      <c r="K23" s="39" t="e">
        <f t="shared" si="3"/>
        <v>#VALUE!</v>
      </c>
    </row>
    <row r="24" spans="1:11" ht="22.5" x14ac:dyDescent="0.25">
      <c r="A24" s="22" t="s">
        <v>125</v>
      </c>
      <c r="B24" s="19" t="s">
        <v>194</v>
      </c>
      <c r="C24" s="46" t="s">
        <v>13</v>
      </c>
      <c r="D24" s="46" t="s">
        <v>13</v>
      </c>
      <c r="E24" s="21">
        <v>3000</v>
      </c>
      <c r="F24" s="21" t="s">
        <v>35</v>
      </c>
      <c r="G24" s="76" t="s">
        <v>13</v>
      </c>
      <c r="H24" s="39" t="e">
        <f t="shared" si="2"/>
        <v>#VALUE!</v>
      </c>
      <c r="I24" s="76" t="s">
        <v>13</v>
      </c>
      <c r="J24" s="76" t="s">
        <v>13</v>
      </c>
      <c r="K24" s="39" t="e">
        <f t="shared" si="3"/>
        <v>#VALUE!</v>
      </c>
    </row>
    <row r="25" spans="1:11" x14ac:dyDescent="0.25">
      <c r="A25" s="18" t="s">
        <v>126</v>
      </c>
      <c r="B25" s="19" t="s">
        <v>190</v>
      </c>
      <c r="C25" s="46" t="s">
        <v>13</v>
      </c>
      <c r="D25" s="46" t="s">
        <v>13</v>
      </c>
      <c r="E25" s="21">
        <v>6000</v>
      </c>
      <c r="F25" s="21" t="s">
        <v>35</v>
      </c>
      <c r="G25" s="76" t="s">
        <v>13</v>
      </c>
      <c r="H25" s="39" t="e">
        <f t="shared" si="2"/>
        <v>#VALUE!</v>
      </c>
      <c r="I25" s="76" t="s">
        <v>13</v>
      </c>
      <c r="J25" s="76" t="s">
        <v>13</v>
      </c>
      <c r="K25" s="39" t="e">
        <f t="shared" si="3"/>
        <v>#VALUE!</v>
      </c>
    </row>
    <row r="26" spans="1:11" x14ac:dyDescent="0.25">
      <c r="A26" s="22" t="s">
        <v>127</v>
      </c>
      <c r="B26" s="19" t="s">
        <v>195</v>
      </c>
      <c r="C26" s="46" t="s">
        <v>13</v>
      </c>
      <c r="D26" s="46" t="s">
        <v>13</v>
      </c>
      <c r="E26" s="21">
        <v>3000</v>
      </c>
      <c r="F26" s="21" t="s">
        <v>35</v>
      </c>
      <c r="G26" s="76" t="s">
        <v>13</v>
      </c>
      <c r="H26" s="39" t="e">
        <f t="shared" si="2"/>
        <v>#VALUE!</v>
      </c>
      <c r="I26" s="76" t="s">
        <v>13</v>
      </c>
      <c r="J26" s="76" t="s">
        <v>13</v>
      </c>
      <c r="K26" s="39" t="e">
        <f t="shared" si="3"/>
        <v>#VALUE!</v>
      </c>
    </row>
    <row r="27" spans="1:11" x14ac:dyDescent="0.25">
      <c r="A27" s="18" t="s">
        <v>81</v>
      </c>
      <c r="B27" s="19" t="s">
        <v>296</v>
      </c>
      <c r="C27" s="46" t="s">
        <v>13</v>
      </c>
      <c r="D27" s="46" t="s">
        <v>13</v>
      </c>
      <c r="E27" s="21">
        <v>40</v>
      </c>
      <c r="F27" s="23" t="s">
        <v>35</v>
      </c>
      <c r="G27" s="76" t="s">
        <v>13</v>
      </c>
      <c r="H27" s="39" t="e">
        <f t="shared" ref="H27:H35" si="4">SUM(E27*G27)</f>
        <v>#VALUE!</v>
      </c>
      <c r="I27" s="76" t="s">
        <v>13</v>
      </c>
      <c r="J27" s="76" t="s">
        <v>13</v>
      </c>
      <c r="K27" s="39" t="e">
        <f>SUM(H27+H27/100*I27)</f>
        <v>#VALUE!</v>
      </c>
    </row>
    <row r="28" spans="1:11" ht="22.5" x14ac:dyDescent="0.25">
      <c r="A28" s="18" t="s">
        <v>339</v>
      </c>
      <c r="B28" s="19" t="s">
        <v>297</v>
      </c>
      <c r="C28" s="46" t="s">
        <v>13</v>
      </c>
      <c r="D28" s="46" t="s">
        <v>13</v>
      </c>
      <c r="E28" s="21">
        <v>24</v>
      </c>
      <c r="F28" s="23" t="s">
        <v>35</v>
      </c>
      <c r="G28" s="76" t="s">
        <v>13</v>
      </c>
      <c r="H28" s="39" t="e">
        <f t="shared" si="4"/>
        <v>#VALUE!</v>
      </c>
      <c r="I28" s="76" t="s">
        <v>13</v>
      </c>
      <c r="J28" s="76" t="s">
        <v>13</v>
      </c>
      <c r="K28" s="39" t="e">
        <f t="shared" ref="K28:K35" si="5">SUM(H28+H28/100*I28)</f>
        <v>#VALUE!</v>
      </c>
    </row>
    <row r="29" spans="1:11" x14ac:dyDescent="0.25">
      <c r="A29" s="18" t="s">
        <v>82</v>
      </c>
      <c r="B29" s="19" t="s">
        <v>298</v>
      </c>
      <c r="C29" s="46" t="s">
        <v>13</v>
      </c>
      <c r="D29" s="46" t="s">
        <v>13</v>
      </c>
      <c r="E29" s="21">
        <v>40</v>
      </c>
      <c r="F29" s="21" t="s">
        <v>35</v>
      </c>
      <c r="G29" s="76" t="s">
        <v>13</v>
      </c>
      <c r="H29" s="39" t="e">
        <f t="shared" si="4"/>
        <v>#VALUE!</v>
      </c>
      <c r="I29" s="76" t="s">
        <v>13</v>
      </c>
      <c r="J29" s="76" t="s">
        <v>13</v>
      </c>
      <c r="K29" s="39" t="e">
        <f t="shared" si="5"/>
        <v>#VALUE!</v>
      </c>
    </row>
    <row r="30" spans="1:11" x14ac:dyDescent="0.25">
      <c r="A30" s="18" t="s">
        <v>83</v>
      </c>
      <c r="B30" s="19" t="s">
        <v>296</v>
      </c>
      <c r="C30" s="46" t="s">
        <v>13</v>
      </c>
      <c r="D30" s="46" t="s">
        <v>13</v>
      </c>
      <c r="E30" s="21">
        <v>40</v>
      </c>
      <c r="F30" s="21" t="s">
        <v>35</v>
      </c>
      <c r="G30" s="76" t="s">
        <v>13</v>
      </c>
      <c r="H30" s="39" t="e">
        <f t="shared" si="4"/>
        <v>#VALUE!</v>
      </c>
      <c r="I30" s="76" t="s">
        <v>13</v>
      </c>
      <c r="J30" s="76" t="s">
        <v>13</v>
      </c>
      <c r="K30" s="39" t="e">
        <f t="shared" si="5"/>
        <v>#VALUE!</v>
      </c>
    </row>
    <row r="31" spans="1:11" ht="22.5" customHeight="1" x14ac:dyDescent="0.25">
      <c r="A31" s="18" t="s">
        <v>196</v>
      </c>
      <c r="B31" s="19" t="s">
        <v>197</v>
      </c>
      <c r="C31" s="46" t="s">
        <v>13</v>
      </c>
      <c r="D31" s="46" t="s">
        <v>13</v>
      </c>
      <c r="E31" s="20">
        <v>60</v>
      </c>
      <c r="F31" s="21" t="s">
        <v>35</v>
      </c>
      <c r="G31" s="76" t="s">
        <v>13</v>
      </c>
      <c r="H31" s="39" t="e">
        <f t="shared" si="4"/>
        <v>#VALUE!</v>
      </c>
      <c r="I31" s="76" t="s">
        <v>13</v>
      </c>
      <c r="J31" s="76" t="s">
        <v>13</v>
      </c>
      <c r="K31" s="39" t="e">
        <f t="shared" si="5"/>
        <v>#VALUE!</v>
      </c>
    </row>
    <row r="32" spans="1:11" ht="22.5" x14ac:dyDescent="0.25">
      <c r="A32" s="18" t="s">
        <v>88</v>
      </c>
      <c r="B32" s="19" t="s">
        <v>200</v>
      </c>
      <c r="C32" s="46" t="s">
        <v>13</v>
      </c>
      <c r="D32" s="46" t="s">
        <v>13</v>
      </c>
      <c r="E32" s="21">
        <v>4</v>
      </c>
      <c r="F32" s="21" t="s">
        <v>35</v>
      </c>
      <c r="G32" s="76" t="s">
        <v>13</v>
      </c>
      <c r="H32" s="39" t="e">
        <f t="shared" si="4"/>
        <v>#VALUE!</v>
      </c>
      <c r="I32" s="76" t="s">
        <v>13</v>
      </c>
      <c r="J32" s="76" t="s">
        <v>13</v>
      </c>
      <c r="K32" s="39" t="e">
        <f t="shared" si="5"/>
        <v>#VALUE!</v>
      </c>
    </row>
    <row r="33" spans="1:11" ht="22.5" x14ac:dyDescent="0.25">
      <c r="A33" s="18" t="s">
        <v>89</v>
      </c>
      <c r="B33" s="19" t="s">
        <v>201</v>
      </c>
      <c r="C33" s="46" t="s">
        <v>13</v>
      </c>
      <c r="D33" s="46" t="s">
        <v>13</v>
      </c>
      <c r="E33" s="20">
        <v>10</v>
      </c>
      <c r="F33" s="21" t="s">
        <v>35</v>
      </c>
      <c r="G33" s="76" t="s">
        <v>13</v>
      </c>
      <c r="H33" s="39" t="e">
        <f t="shared" si="4"/>
        <v>#VALUE!</v>
      </c>
      <c r="I33" s="76" t="s">
        <v>13</v>
      </c>
      <c r="J33" s="76" t="s">
        <v>13</v>
      </c>
      <c r="K33" s="39" t="e">
        <f t="shared" si="5"/>
        <v>#VALUE!</v>
      </c>
    </row>
    <row r="34" spans="1:11" ht="22.5" x14ac:dyDescent="0.25">
      <c r="A34" s="18" t="s">
        <v>87</v>
      </c>
      <c r="B34" s="19" t="s">
        <v>199</v>
      </c>
      <c r="C34" s="46" t="s">
        <v>13</v>
      </c>
      <c r="D34" s="46" t="s">
        <v>13</v>
      </c>
      <c r="E34" s="21">
        <v>6</v>
      </c>
      <c r="F34" s="21" t="s">
        <v>35</v>
      </c>
      <c r="G34" s="76" t="s">
        <v>13</v>
      </c>
      <c r="H34" s="39" t="e">
        <f t="shared" si="4"/>
        <v>#VALUE!</v>
      </c>
      <c r="I34" s="76" t="s">
        <v>13</v>
      </c>
      <c r="J34" s="76" t="s">
        <v>13</v>
      </c>
      <c r="K34" s="39" t="e">
        <f t="shared" si="5"/>
        <v>#VALUE!</v>
      </c>
    </row>
    <row r="35" spans="1:11" ht="22.5" x14ac:dyDescent="0.25">
      <c r="A35" s="18" t="s">
        <v>86</v>
      </c>
      <c r="B35" s="19" t="s">
        <v>198</v>
      </c>
      <c r="C35" s="46" t="s">
        <v>13</v>
      </c>
      <c r="D35" s="46" t="s">
        <v>13</v>
      </c>
      <c r="E35" s="21">
        <v>2</v>
      </c>
      <c r="F35" s="23" t="s">
        <v>35</v>
      </c>
      <c r="G35" s="76" t="s">
        <v>13</v>
      </c>
      <c r="H35" s="39" t="e">
        <f t="shared" si="4"/>
        <v>#VALUE!</v>
      </c>
      <c r="I35" s="76" t="s">
        <v>13</v>
      </c>
      <c r="J35" s="76" t="s">
        <v>13</v>
      </c>
      <c r="K35" s="39" t="e">
        <f t="shared" si="5"/>
        <v>#VALUE!</v>
      </c>
    </row>
    <row r="36" spans="1:11" ht="22.5" x14ac:dyDescent="0.25">
      <c r="A36" s="22" t="s">
        <v>202</v>
      </c>
      <c r="B36" s="19" t="s">
        <v>204</v>
      </c>
      <c r="C36" s="46" t="s">
        <v>13</v>
      </c>
      <c r="D36" s="46" t="s">
        <v>13</v>
      </c>
      <c r="E36" s="21">
        <v>90</v>
      </c>
      <c r="F36" s="21" t="s">
        <v>35</v>
      </c>
      <c r="G36" s="76" t="s">
        <v>13</v>
      </c>
      <c r="H36" s="39" t="e">
        <f>SUM(E36*G36)</f>
        <v>#VALUE!</v>
      </c>
      <c r="I36" s="76" t="s">
        <v>13</v>
      </c>
      <c r="J36" s="76" t="s">
        <v>13</v>
      </c>
      <c r="K36" s="39" t="e">
        <f t="shared" ref="K36:K45" si="6">SUM(H36+H36/100*I36)</f>
        <v>#VALUE!</v>
      </c>
    </row>
    <row r="37" spans="1:11" ht="22.5" x14ac:dyDescent="0.25">
      <c r="A37" s="22" t="s">
        <v>203</v>
      </c>
      <c r="B37" s="19" t="s">
        <v>205</v>
      </c>
      <c r="C37" s="46" t="s">
        <v>13</v>
      </c>
      <c r="D37" s="46" t="s">
        <v>13</v>
      </c>
      <c r="E37" s="21">
        <v>90</v>
      </c>
      <c r="F37" s="21" t="s">
        <v>35</v>
      </c>
      <c r="G37" s="76" t="s">
        <v>13</v>
      </c>
      <c r="H37" s="39" t="e">
        <f>SUM(E37*G37)</f>
        <v>#VALUE!</v>
      </c>
      <c r="I37" s="76" t="s">
        <v>13</v>
      </c>
      <c r="J37" s="76" t="s">
        <v>13</v>
      </c>
      <c r="K37" s="39" t="e">
        <f t="shared" si="6"/>
        <v>#VALUE!</v>
      </c>
    </row>
    <row r="38" spans="1:11" ht="22.5" x14ac:dyDescent="0.25">
      <c r="A38" s="22" t="s">
        <v>206</v>
      </c>
      <c r="B38" s="19" t="s">
        <v>208</v>
      </c>
      <c r="C38" s="46" t="s">
        <v>13</v>
      </c>
      <c r="D38" s="46" t="s">
        <v>13</v>
      </c>
      <c r="E38" s="21">
        <v>96</v>
      </c>
      <c r="F38" s="21" t="s">
        <v>35</v>
      </c>
      <c r="G38" s="76" t="s">
        <v>13</v>
      </c>
      <c r="H38" s="39" t="e">
        <f>SUM(E38*G38)</f>
        <v>#VALUE!</v>
      </c>
      <c r="I38" s="76" t="s">
        <v>13</v>
      </c>
      <c r="J38" s="76" t="s">
        <v>13</v>
      </c>
      <c r="K38" s="39" t="e">
        <f t="shared" si="6"/>
        <v>#VALUE!</v>
      </c>
    </row>
    <row r="39" spans="1:11" x14ac:dyDescent="0.25">
      <c r="A39" s="22" t="s">
        <v>341</v>
      </c>
      <c r="B39" s="19" t="s">
        <v>215</v>
      </c>
      <c r="C39" s="46" t="s">
        <v>13</v>
      </c>
      <c r="D39" s="46" t="s">
        <v>13</v>
      </c>
      <c r="E39" s="21">
        <v>10</v>
      </c>
      <c r="F39" s="21" t="s">
        <v>35</v>
      </c>
      <c r="G39" s="76" t="s">
        <v>13</v>
      </c>
      <c r="H39" s="39" t="e">
        <f t="shared" ref="H39:H45" si="7">SUM(E39*G39)</f>
        <v>#VALUE!</v>
      </c>
      <c r="I39" s="76" t="s">
        <v>13</v>
      </c>
      <c r="J39" s="76" t="s">
        <v>13</v>
      </c>
      <c r="K39" s="39" t="e">
        <f t="shared" si="6"/>
        <v>#VALUE!</v>
      </c>
    </row>
    <row r="40" spans="1:11" x14ac:dyDescent="0.25">
      <c r="A40" s="22" t="s">
        <v>91</v>
      </c>
      <c r="B40" s="19" t="s">
        <v>216</v>
      </c>
      <c r="C40" s="46" t="s">
        <v>13</v>
      </c>
      <c r="D40" s="46" t="s">
        <v>13</v>
      </c>
      <c r="E40" s="21">
        <v>4</v>
      </c>
      <c r="F40" s="21" t="s">
        <v>35</v>
      </c>
      <c r="G40" s="76" t="s">
        <v>13</v>
      </c>
      <c r="H40" s="39" t="e">
        <f t="shared" si="7"/>
        <v>#VALUE!</v>
      </c>
      <c r="I40" s="76" t="s">
        <v>13</v>
      </c>
      <c r="J40" s="76" t="s">
        <v>13</v>
      </c>
      <c r="K40" s="39" t="e">
        <f t="shared" si="6"/>
        <v>#VALUE!</v>
      </c>
    </row>
    <row r="41" spans="1:11" ht="14.25" customHeight="1" x14ac:dyDescent="0.25">
      <c r="A41" s="22" t="s">
        <v>207</v>
      </c>
      <c r="B41" s="19" t="s">
        <v>209</v>
      </c>
      <c r="C41" s="46" t="s">
        <v>13</v>
      </c>
      <c r="D41" s="46" t="s">
        <v>13</v>
      </c>
      <c r="E41" s="21">
        <v>100</v>
      </c>
      <c r="F41" s="21" t="s">
        <v>35</v>
      </c>
      <c r="G41" s="76" t="s">
        <v>13</v>
      </c>
      <c r="H41" s="39" t="e">
        <f>SUM(E41*G41)</f>
        <v>#VALUE!</v>
      </c>
      <c r="I41" s="76" t="s">
        <v>13</v>
      </c>
      <c r="J41" s="76" t="s">
        <v>13</v>
      </c>
      <c r="K41" s="39" t="e">
        <f t="shared" si="6"/>
        <v>#VALUE!</v>
      </c>
    </row>
    <row r="42" spans="1:11" x14ac:dyDescent="0.25">
      <c r="A42" s="22" t="s">
        <v>90</v>
      </c>
      <c r="B42" s="19" t="s">
        <v>210</v>
      </c>
      <c r="C42" s="46" t="s">
        <v>13</v>
      </c>
      <c r="D42" s="46" t="s">
        <v>13</v>
      </c>
      <c r="E42" s="21">
        <v>20</v>
      </c>
      <c r="F42" s="21" t="s">
        <v>35</v>
      </c>
      <c r="G42" s="76" t="s">
        <v>13</v>
      </c>
      <c r="H42" s="39" t="e">
        <f>SUM(E42*G42)</f>
        <v>#VALUE!</v>
      </c>
      <c r="I42" s="76" t="s">
        <v>13</v>
      </c>
      <c r="J42" s="76" t="s">
        <v>13</v>
      </c>
      <c r="K42" s="39" t="e">
        <f t="shared" si="6"/>
        <v>#VALUE!</v>
      </c>
    </row>
    <row r="43" spans="1:11" ht="22.5" x14ac:dyDescent="0.25">
      <c r="A43" s="22" t="s">
        <v>211</v>
      </c>
      <c r="B43" s="19" t="s">
        <v>212</v>
      </c>
      <c r="C43" s="46" t="s">
        <v>13</v>
      </c>
      <c r="D43" s="46" t="s">
        <v>13</v>
      </c>
      <c r="E43" s="21">
        <v>120</v>
      </c>
      <c r="F43" s="21" t="s">
        <v>35</v>
      </c>
      <c r="G43" s="76" t="s">
        <v>13</v>
      </c>
      <c r="H43" s="39" t="e">
        <f>SUM(E43*G43)</f>
        <v>#VALUE!</v>
      </c>
      <c r="I43" s="76" t="s">
        <v>13</v>
      </c>
      <c r="J43" s="76" t="s">
        <v>13</v>
      </c>
      <c r="K43" s="39" t="e">
        <f t="shared" si="6"/>
        <v>#VALUE!</v>
      </c>
    </row>
    <row r="44" spans="1:11" ht="22.5" x14ac:dyDescent="0.25">
      <c r="A44" s="22" t="s">
        <v>531</v>
      </c>
      <c r="B44" s="19" t="s">
        <v>532</v>
      </c>
      <c r="C44" s="46" t="s">
        <v>13</v>
      </c>
      <c r="D44" s="46" t="s">
        <v>13</v>
      </c>
      <c r="E44" s="21">
        <v>30</v>
      </c>
      <c r="F44" s="21" t="s">
        <v>35</v>
      </c>
      <c r="G44" s="46" t="s">
        <v>13</v>
      </c>
      <c r="H44" s="39" t="e">
        <f>SUM(E44*G44)</f>
        <v>#VALUE!</v>
      </c>
      <c r="I44" s="46" t="s">
        <v>13</v>
      </c>
      <c r="J44" s="46" t="s">
        <v>13</v>
      </c>
      <c r="K44" s="39" t="e">
        <f t="shared" si="6"/>
        <v>#VALUE!</v>
      </c>
    </row>
    <row r="45" spans="1:11" ht="22.5" x14ac:dyDescent="0.25">
      <c r="A45" s="22" t="s">
        <v>213</v>
      </c>
      <c r="B45" s="19" t="s">
        <v>214</v>
      </c>
      <c r="C45" s="46" t="s">
        <v>13</v>
      </c>
      <c r="D45" s="46" t="s">
        <v>13</v>
      </c>
      <c r="E45" s="21">
        <v>20</v>
      </c>
      <c r="F45" s="21" t="s">
        <v>35</v>
      </c>
      <c r="G45" s="76" t="s">
        <v>13</v>
      </c>
      <c r="H45" s="39" t="e">
        <f t="shared" si="7"/>
        <v>#VALUE!</v>
      </c>
      <c r="I45" s="76" t="s">
        <v>13</v>
      </c>
      <c r="J45" s="76" t="s">
        <v>13</v>
      </c>
      <c r="K45" s="39" t="e">
        <f t="shared" si="6"/>
        <v>#VALUE!</v>
      </c>
    </row>
    <row r="46" spans="1:11" ht="22.5" x14ac:dyDescent="0.25">
      <c r="A46" s="18" t="s">
        <v>84</v>
      </c>
      <c r="B46" s="19" t="s">
        <v>217</v>
      </c>
      <c r="C46" s="46" t="s">
        <v>13</v>
      </c>
      <c r="D46" s="46" t="s">
        <v>13</v>
      </c>
      <c r="E46" s="20">
        <v>60</v>
      </c>
      <c r="F46" s="21" t="s">
        <v>35</v>
      </c>
      <c r="G46" s="76" t="s">
        <v>13</v>
      </c>
      <c r="H46" s="39" t="e">
        <f>SUM(E46*G46)</f>
        <v>#VALUE!</v>
      </c>
      <c r="I46" s="76" t="s">
        <v>13</v>
      </c>
      <c r="J46" s="76" t="s">
        <v>13</v>
      </c>
      <c r="K46" s="39" t="e">
        <f t="shared" ref="K46:K51" si="8">SUM(H46+H46/100*I46)</f>
        <v>#VALUE!</v>
      </c>
    </row>
    <row r="47" spans="1:11" ht="14.25" customHeight="1" x14ac:dyDescent="0.25">
      <c r="A47" s="22" t="s">
        <v>338</v>
      </c>
      <c r="B47" s="19" t="s">
        <v>218</v>
      </c>
      <c r="C47" s="46" t="s">
        <v>13</v>
      </c>
      <c r="D47" s="46" t="s">
        <v>13</v>
      </c>
      <c r="E47" s="21">
        <v>80</v>
      </c>
      <c r="F47" s="21" t="s">
        <v>35</v>
      </c>
      <c r="G47" s="76" t="s">
        <v>13</v>
      </c>
      <c r="H47" s="39" t="e">
        <f>SUM(E47*G47)</f>
        <v>#VALUE!</v>
      </c>
      <c r="I47" s="76" t="s">
        <v>13</v>
      </c>
      <c r="J47" s="76" t="s">
        <v>13</v>
      </c>
      <c r="K47" s="39" t="e">
        <f t="shared" si="8"/>
        <v>#VALUE!</v>
      </c>
    </row>
    <row r="48" spans="1:11" x14ac:dyDescent="0.25">
      <c r="A48" s="22" t="s">
        <v>92</v>
      </c>
      <c r="B48" s="19" t="s">
        <v>219</v>
      </c>
      <c r="C48" s="46" t="s">
        <v>13</v>
      </c>
      <c r="D48" s="46" t="s">
        <v>13</v>
      </c>
      <c r="E48" s="21">
        <v>48</v>
      </c>
      <c r="F48" s="21" t="s">
        <v>35</v>
      </c>
      <c r="G48" s="76" t="s">
        <v>13</v>
      </c>
      <c r="H48" s="39" t="e">
        <f t="shared" ref="H48:H49" si="9">SUM(E48*G48)</f>
        <v>#VALUE!</v>
      </c>
      <c r="I48" s="76" t="s">
        <v>13</v>
      </c>
      <c r="J48" s="76" t="s">
        <v>13</v>
      </c>
      <c r="K48" s="39" t="e">
        <f t="shared" si="8"/>
        <v>#VALUE!</v>
      </c>
    </row>
    <row r="49" spans="1:11" x14ac:dyDescent="0.25">
      <c r="A49" s="22" t="s">
        <v>93</v>
      </c>
      <c r="B49" s="19" t="s">
        <v>220</v>
      </c>
      <c r="C49" s="46" t="s">
        <v>13</v>
      </c>
      <c r="D49" s="46" t="s">
        <v>13</v>
      </c>
      <c r="E49" s="21">
        <v>900</v>
      </c>
      <c r="F49" s="21" t="s">
        <v>35</v>
      </c>
      <c r="G49" s="76" t="s">
        <v>13</v>
      </c>
      <c r="H49" s="39" t="e">
        <f t="shared" si="9"/>
        <v>#VALUE!</v>
      </c>
      <c r="I49" s="76" t="s">
        <v>13</v>
      </c>
      <c r="J49" s="76" t="s">
        <v>13</v>
      </c>
      <c r="K49" s="39" t="e">
        <f t="shared" si="8"/>
        <v>#VALUE!</v>
      </c>
    </row>
    <row r="50" spans="1:11" x14ac:dyDescent="0.25">
      <c r="A50" s="22" t="s">
        <v>95</v>
      </c>
      <c r="B50" s="19" t="s">
        <v>221</v>
      </c>
      <c r="C50" s="46" t="s">
        <v>13</v>
      </c>
      <c r="D50" s="46" t="s">
        <v>13</v>
      </c>
      <c r="E50" s="21">
        <v>300</v>
      </c>
      <c r="F50" s="21" t="s">
        <v>35</v>
      </c>
      <c r="G50" s="76" t="s">
        <v>13</v>
      </c>
      <c r="H50" s="39" t="e">
        <f t="shared" ref="H50" si="10">SUM(E50*G50)</f>
        <v>#VALUE!</v>
      </c>
      <c r="I50" s="76" t="s">
        <v>13</v>
      </c>
      <c r="J50" s="76" t="s">
        <v>13</v>
      </c>
      <c r="K50" s="39" t="e">
        <f t="shared" si="8"/>
        <v>#VALUE!</v>
      </c>
    </row>
    <row r="51" spans="1:11" x14ac:dyDescent="0.25">
      <c r="A51" s="22" t="s">
        <v>94</v>
      </c>
      <c r="B51" s="19" t="s">
        <v>222</v>
      </c>
      <c r="C51" s="46" t="s">
        <v>13</v>
      </c>
      <c r="D51" s="46" t="s">
        <v>13</v>
      </c>
      <c r="E51" s="21">
        <v>48</v>
      </c>
      <c r="F51" s="21" t="s">
        <v>35</v>
      </c>
      <c r="G51" s="76" t="s">
        <v>13</v>
      </c>
      <c r="H51" s="39" t="e">
        <f>SUM(E51*G51)</f>
        <v>#VALUE!</v>
      </c>
      <c r="I51" s="76" t="s">
        <v>13</v>
      </c>
      <c r="J51" s="76" t="s">
        <v>13</v>
      </c>
      <c r="K51" s="39" t="e">
        <f t="shared" si="8"/>
        <v>#VALUE!</v>
      </c>
    </row>
    <row r="52" spans="1:11" ht="33.75" x14ac:dyDescent="0.25">
      <c r="A52" s="18" t="s">
        <v>299</v>
      </c>
      <c r="B52" s="19" t="s">
        <v>262</v>
      </c>
      <c r="C52" s="46" t="s">
        <v>13</v>
      </c>
      <c r="D52" s="46" t="s">
        <v>13</v>
      </c>
      <c r="E52" s="21">
        <v>60</v>
      </c>
      <c r="F52" s="23" t="s">
        <v>35</v>
      </c>
      <c r="G52" s="76" t="s">
        <v>13</v>
      </c>
      <c r="H52" s="39" t="e">
        <f>SUM(E52*G52)</f>
        <v>#VALUE!</v>
      </c>
      <c r="I52" s="76" t="s">
        <v>13</v>
      </c>
      <c r="J52" s="76" t="s">
        <v>13</v>
      </c>
      <c r="K52" s="39" t="e">
        <f t="shared" ref="K52:K56" si="11">SUM(H52+H52/100*I52)</f>
        <v>#VALUE!</v>
      </c>
    </row>
    <row r="53" spans="1:11" ht="33.75" x14ac:dyDescent="0.25">
      <c r="A53" s="18" t="s">
        <v>260</v>
      </c>
      <c r="B53" s="19" t="s">
        <v>258</v>
      </c>
      <c r="C53" s="46" t="s">
        <v>13</v>
      </c>
      <c r="D53" s="46" t="s">
        <v>13</v>
      </c>
      <c r="E53" s="20">
        <v>60</v>
      </c>
      <c r="F53" s="23" t="s">
        <v>35</v>
      </c>
      <c r="G53" s="76" t="s">
        <v>13</v>
      </c>
      <c r="H53" s="39" t="e">
        <f>SUM(E53*G53)</f>
        <v>#VALUE!</v>
      </c>
      <c r="I53" s="76" t="s">
        <v>13</v>
      </c>
      <c r="J53" s="76" t="s">
        <v>13</v>
      </c>
      <c r="K53" s="39" t="e">
        <f t="shared" si="11"/>
        <v>#VALUE!</v>
      </c>
    </row>
    <row r="54" spans="1:11" ht="45" x14ac:dyDescent="0.25">
      <c r="A54" s="18" t="s">
        <v>300</v>
      </c>
      <c r="B54" s="19" t="s">
        <v>259</v>
      </c>
      <c r="C54" s="46" t="s">
        <v>13</v>
      </c>
      <c r="D54" s="46" t="s">
        <v>13</v>
      </c>
      <c r="E54" s="20">
        <v>84</v>
      </c>
      <c r="F54" s="23" t="s">
        <v>35</v>
      </c>
      <c r="G54" s="76" t="s">
        <v>13</v>
      </c>
      <c r="H54" s="39" t="e">
        <f>SUM(E54*G54)</f>
        <v>#VALUE!</v>
      </c>
      <c r="I54" s="76" t="s">
        <v>13</v>
      </c>
      <c r="J54" s="76" t="s">
        <v>13</v>
      </c>
      <c r="K54" s="39" t="e">
        <f t="shared" si="11"/>
        <v>#VALUE!</v>
      </c>
    </row>
    <row r="55" spans="1:11" ht="45" x14ac:dyDescent="0.25">
      <c r="A55" s="18" t="s">
        <v>520</v>
      </c>
      <c r="B55" s="19" t="s">
        <v>521</v>
      </c>
      <c r="C55" s="46" t="s">
        <v>13</v>
      </c>
      <c r="D55" s="46" t="s">
        <v>13</v>
      </c>
      <c r="E55" s="20">
        <v>50</v>
      </c>
      <c r="F55" s="23" t="s">
        <v>35</v>
      </c>
      <c r="G55" s="46" t="s">
        <v>13</v>
      </c>
      <c r="H55" s="39"/>
      <c r="I55" s="46" t="s">
        <v>13</v>
      </c>
      <c r="J55" s="46" t="s">
        <v>13</v>
      </c>
      <c r="K55" s="49" t="s">
        <v>13</v>
      </c>
    </row>
    <row r="56" spans="1:11" ht="45" x14ac:dyDescent="0.25">
      <c r="A56" s="18" t="s">
        <v>519</v>
      </c>
      <c r="B56" s="19" t="s">
        <v>261</v>
      </c>
      <c r="C56" s="46" t="s">
        <v>13</v>
      </c>
      <c r="D56" s="46" t="s">
        <v>13</v>
      </c>
      <c r="E56" s="20">
        <v>90</v>
      </c>
      <c r="F56" s="23" t="s">
        <v>35</v>
      </c>
      <c r="G56" s="76" t="s">
        <v>13</v>
      </c>
      <c r="H56" s="39" t="e">
        <f>SUM(E56*G56)</f>
        <v>#VALUE!</v>
      </c>
      <c r="I56" s="76" t="s">
        <v>13</v>
      </c>
      <c r="J56" s="76" t="s">
        <v>13</v>
      </c>
      <c r="K56" s="39" t="e">
        <f t="shared" si="11"/>
        <v>#VALUE!</v>
      </c>
    </row>
    <row r="57" spans="1:11" ht="24.75" customHeight="1" x14ac:dyDescent="0.25">
      <c r="A57" s="22" t="s">
        <v>325</v>
      </c>
      <c r="B57" s="19" t="s">
        <v>232</v>
      </c>
      <c r="C57" s="46" t="s">
        <v>13</v>
      </c>
      <c r="D57" s="46" t="s">
        <v>13</v>
      </c>
      <c r="E57" s="25">
        <v>96</v>
      </c>
      <c r="F57" s="26" t="s">
        <v>35</v>
      </c>
      <c r="G57" s="76" t="s">
        <v>13</v>
      </c>
      <c r="H57" s="39" t="e">
        <f t="shared" ref="H57:H61" si="12">SUM(E57*G57)</f>
        <v>#VALUE!</v>
      </c>
      <c r="I57" s="76" t="s">
        <v>13</v>
      </c>
      <c r="J57" s="76" t="s">
        <v>13</v>
      </c>
      <c r="K57" s="39" t="e">
        <f t="shared" ref="K57:K61" si="13">SUM(H57+H57/100*I57)</f>
        <v>#VALUE!</v>
      </c>
    </row>
    <row r="58" spans="1:11" s="5" customFormat="1" ht="17.25" customHeight="1" x14ac:dyDescent="0.25">
      <c r="A58" s="18" t="s">
        <v>373</v>
      </c>
      <c r="B58" s="27" t="s">
        <v>374</v>
      </c>
      <c r="C58" s="46" t="s">
        <v>13</v>
      </c>
      <c r="D58" s="46" t="s">
        <v>13</v>
      </c>
      <c r="E58" s="28">
        <v>40</v>
      </c>
      <c r="F58" s="29" t="s">
        <v>35</v>
      </c>
      <c r="G58" s="46" t="s">
        <v>13</v>
      </c>
      <c r="H58" s="39" t="e">
        <f t="shared" si="12"/>
        <v>#VALUE!</v>
      </c>
      <c r="I58" s="46" t="s">
        <v>13</v>
      </c>
      <c r="J58" s="46" t="s">
        <v>13</v>
      </c>
      <c r="K58" s="39" t="e">
        <f t="shared" si="13"/>
        <v>#VALUE!</v>
      </c>
    </row>
    <row r="59" spans="1:11" ht="22.5" x14ac:dyDescent="0.25">
      <c r="A59" s="18" t="s">
        <v>382</v>
      </c>
      <c r="B59" s="19" t="s">
        <v>383</v>
      </c>
      <c r="C59" s="46" t="s">
        <v>13</v>
      </c>
      <c r="D59" s="46" t="s">
        <v>13</v>
      </c>
      <c r="E59" s="20">
        <v>48</v>
      </c>
      <c r="F59" s="21" t="s">
        <v>35</v>
      </c>
      <c r="G59" s="76" t="s">
        <v>13</v>
      </c>
      <c r="H59" s="39" t="e">
        <f t="shared" si="12"/>
        <v>#VALUE!</v>
      </c>
      <c r="I59" s="76" t="s">
        <v>13</v>
      </c>
      <c r="J59" s="76" t="s">
        <v>13</v>
      </c>
      <c r="K59" s="39" t="e">
        <f t="shared" si="13"/>
        <v>#VALUE!</v>
      </c>
    </row>
    <row r="60" spans="1:11" ht="56.25" x14ac:dyDescent="0.25">
      <c r="A60" s="18" t="s">
        <v>55</v>
      </c>
      <c r="B60" s="19" t="s">
        <v>447</v>
      </c>
      <c r="C60" s="46" t="s">
        <v>13</v>
      </c>
      <c r="D60" s="46" t="s">
        <v>13</v>
      </c>
      <c r="E60" s="20">
        <v>200</v>
      </c>
      <c r="F60" s="23" t="s">
        <v>35</v>
      </c>
      <c r="G60" s="76" t="s">
        <v>13</v>
      </c>
      <c r="H60" s="39" t="e">
        <f t="shared" si="12"/>
        <v>#VALUE!</v>
      </c>
      <c r="I60" s="76" t="s">
        <v>13</v>
      </c>
      <c r="J60" s="76" t="s">
        <v>13</v>
      </c>
      <c r="K60" s="39" t="e">
        <f t="shared" si="13"/>
        <v>#VALUE!</v>
      </c>
    </row>
    <row r="61" spans="1:11" ht="57.75" customHeight="1" x14ac:dyDescent="0.25">
      <c r="A61" s="24" t="s">
        <v>372</v>
      </c>
      <c r="B61" s="19" t="s">
        <v>446</v>
      </c>
      <c r="C61" s="46" t="s">
        <v>13</v>
      </c>
      <c r="D61" s="46" t="s">
        <v>13</v>
      </c>
      <c r="E61" s="20">
        <v>40</v>
      </c>
      <c r="F61" s="23" t="s">
        <v>35</v>
      </c>
      <c r="G61" s="76" t="s">
        <v>13</v>
      </c>
      <c r="H61" s="39" t="e">
        <f t="shared" si="12"/>
        <v>#VALUE!</v>
      </c>
      <c r="I61" s="76" t="s">
        <v>13</v>
      </c>
      <c r="J61" s="76" t="s">
        <v>13</v>
      </c>
      <c r="K61" s="39" t="e">
        <f t="shared" si="13"/>
        <v>#VALUE!</v>
      </c>
    </row>
    <row r="62" spans="1:11" ht="45" x14ac:dyDescent="0.25">
      <c r="A62" s="22" t="s">
        <v>266</v>
      </c>
      <c r="B62" s="19" t="s">
        <v>270</v>
      </c>
      <c r="C62" s="46" t="s">
        <v>13</v>
      </c>
      <c r="D62" s="46" t="s">
        <v>13</v>
      </c>
      <c r="E62" s="20">
        <v>48</v>
      </c>
      <c r="F62" s="21" t="s">
        <v>35</v>
      </c>
      <c r="G62" s="76" t="s">
        <v>13</v>
      </c>
      <c r="H62" s="39" t="e">
        <f t="shared" ref="H62:H75" si="14">SUM(E62*G62)</f>
        <v>#VALUE!</v>
      </c>
      <c r="I62" s="76" t="s">
        <v>13</v>
      </c>
      <c r="J62" s="76" t="s">
        <v>13</v>
      </c>
      <c r="K62" s="39" t="e">
        <f t="shared" ref="K62:K80" si="15">SUM(H62+H62/100*I62)</f>
        <v>#VALUE!</v>
      </c>
    </row>
    <row r="63" spans="1:11" ht="45" x14ac:dyDescent="0.25">
      <c r="A63" s="22" t="s">
        <v>137</v>
      </c>
      <c r="B63" s="19" t="s">
        <v>271</v>
      </c>
      <c r="C63" s="46" t="s">
        <v>13</v>
      </c>
      <c r="D63" s="46" t="s">
        <v>13</v>
      </c>
      <c r="E63" s="20">
        <v>36</v>
      </c>
      <c r="F63" s="21" t="s">
        <v>35</v>
      </c>
      <c r="G63" s="76" t="s">
        <v>13</v>
      </c>
      <c r="H63" s="39" t="e">
        <f t="shared" si="14"/>
        <v>#VALUE!</v>
      </c>
      <c r="I63" s="76" t="s">
        <v>13</v>
      </c>
      <c r="J63" s="76" t="s">
        <v>13</v>
      </c>
      <c r="K63" s="39" t="e">
        <f t="shared" si="15"/>
        <v>#VALUE!</v>
      </c>
    </row>
    <row r="64" spans="1:11" ht="45" x14ac:dyDescent="0.25">
      <c r="A64" s="22" t="s">
        <v>263</v>
      </c>
      <c r="B64" s="19" t="s">
        <v>272</v>
      </c>
      <c r="C64" s="46" t="s">
        <v>13</v>
      </c>
      <c r="D64" s="46" t="s">
        <v>13</v>
      </c>
      <c r="E64" s="20">
        <v>324</v>
      </c>
      <c r="F64" s="21" t="s">
        <v>35</v>
      </c>
      <c r="G64" s="76" t="s">
        <v>13</v>
      </c>
      <c r="H64" s="39" t="e">
        <f t="shared" si="14"/>
        <v>#VALUE!</v>
      </c>
      <c r="I64" s="76" t="s">
        <v>13</v>
      </c>
      <c r="J64" s="76" t="s">
        <v>13</v>
      </c>
      <c r="K64" s="39" t="e">
        <f t="shared" si="15"/>
        <v>#VALUE!</v>
      </c>
    </row>
    <row r="65" spans="1:11" ht="45" x14ac:dyDescent="0.25">
      <c r="A65" s="22" t="s">
        <v>265</v>
      </c>
      <c r="B65" s="19" t="s">
        <v>273</v>
      </c>
      <c r="C65" s="46" t="s">
        <v>13</v>
      </c>
      <c r="D65" s="46" t="s">
        <v>13</v>
      </c>
      <c r="E65" s="20">
        <v>48</v>
      </c>
      <c r="F65" s="21" t="s">
        <v>35</v>
      </c>
      <c r="G65" s="76" t="s">
        <v>13</v>
      </c>
      <c r="H65" s="39" t="e">
        <f t="shared" si="14"/>
        <v>#VALUE!</v>
      </c>
      <c r="I65" s="76" t="s">
        <v>13</v>
      </c>
      <c r="J65" s="76" t="s">
        <v>13</v>
      </c>
      <c r="K65" s="39" t="e">
        <f t="shared" si="15"/>
        <v>#VALUE!</v>
      </c>
    </row>
    <row r="66" spans="1:11" ht="45" x14ac:dyDescent="0.25">
      <c r="A66" s="22" t="s">
        <v>264</v>
      </c>
      <c r="B66" s="19" t="s">
        <v>274</v>
      </c>
      <c r="C66" s="46" t="s">
        <v>13</v>
      </c>
      <c r="D66" s="46" t="s">
        <v>13</v>
      </c>
      <c r="E66" s="20">
        <v>760</v>
      </c>
      <c r="F66" s="21" t="s">
        <v>35</v>
      </c>
      <c r="G66" s="76" t="s">
        <v>13</v>
      </c>
      <c r="H66" s="39" t="e">
        <f t="shared" si="14"/>
        <v>#VALUE!</v>
      </c>
      <c r="I66" s="76" t="s">
        <v>13</v>
      </c>
      <c r="J66" s="76" t="s">
        <v>13</v>
      </c>
      <c r="K66" s="39" t="e">
        <f t="shared" si="15"/>
        <v>#VALUE!</v>
      </c>
    </row>
    <row r="67" spans="1:11" ht="45" x14ac:dyDescent="0.25">
      <c r="A67" s="22" t="s">
        <v>138</v>
      </c>
      <c r="B67" s="19" t="s">
        <v>275</v>
      </c>
      <c r="C67" s="46" t="s">
        <v>13</v>
      </c>
      <c r="D67" s="46" t="s">
        <v>13</v>
      </c>
      <c r="E67" s="20">
        <v>48</v>
      </c>
      <c r="F67" s="21" t="s">
        <v>35</v>
      </c>
      <c r="G67" s="76" t="s">
        <v>13</v>
      </c>
      <c r="H67" s="39" t="e">
        <f t="shared" si="14"/>
        <v>#VALUE!</v>
      </c>
      <c r="I67" s="76" t="s">
        <v>13</v>
      </c>
      <c r="J67" s="76" t="s">
        <v>13</v>
      </c>
      <c r="K67" s="39" t="e">
        <f t="shared" si="15"/>
        <v>#VALUE!</v>
      </c>
    </row>
    <row r="68" spans="1:11" ht="45" x14ac:dyDescent="0.25">
      <c r="A68" s="18" t="s">
        <v>139</v>
      </c>
      <c r="B68" s="19" t="s">
        <v>276</v>
      </c>
      <c r="C68" s="46" t="s">
        <v>13</v>
      </c>
      <c r="D68" s="46" t="s">
        <v>13</v>
      </c>
      <c r="E68" s="20">
        <v>24</v>
      </c>
      <c r="F68" s="23" t="s">
        <v>35</v>
      </c>
      <c r="G68" s="76" t="s">
        <v>13</v>
      </c>
      <c r="H68" s="39" t="e">
        <f t="shared" si="14"/>
        <v>#VALUE!</v>
      </c>
      <c r="I68" s="76" t="s">
        <v>13</v>
      </c>
      <c r="J68" s="76" t="s">
        <v>13</v>
      </c>
      <c r="K68" s="39" t="e">
        <f t="shared" si="15"/>
        <v>#VALUE!</v>
      </c>
    </row>
    <row r="69" spans="1:11" ht="22.5" x14ac:dyDescent="0.25">
      <c r="A69" s="22" t="s">
        <v>267</v>
      </c>
      <c r="B69" s="19" t="s">
        <v>277</v>
      </c>
      <c r="C69" s="46" t="s">
        <v>13</v>
      </c>
      <c r="D69" s="46" t="s">
        <v>13</v>
      </c>
      <c r="E69" s="20">
        <v>120</v>
      </c>
      <c r="F69" s="21" t="s">
        <v>35</v>
      </c>
      <c r="G69" s="76" t="s">
        <v>13</v>
      </c>
      <c r="H69" s="39" t="e">
        <f t="shared" si="14"/>
        <v>#VALUE!</v>
      </c>
      <c r="I69" s="76" t="s">
        <v>13</v>
      </c>
      <c r="J69" s="76" t="s">
        <v>13</v>
      </c>
      <c r="K69" s="39" t="e">
        <f t="shared" si="15"/>
        <v>#VALUE!</v>
      </c>
    </row>
    <row r="70" spans="1:11" ht="38.25" customHeight="1" x14ac:dyDescent="0.25">
      <c r="A70" s="18" t="s">
        <v>47</v>
      </c>
      <c r="B70" s="19" t="s">
        <v>278</v>
      </c>
      <c r="C70" s="46" t="s">
        <v>13</v>
      </c>
      <c r="D70" s="46" t="s">
        <v>13</v>
      </c>
      <c r="E70" s="20">
        <v>120</v>
      </c>
      <c r="F70" s="23" t="s">
        <v>35</v>
      </c>
      <c r="G70" s="76" t="s">
        <v>13</v>
      </c>
      <c r="H70" s="39" t="e">
        <f t="shared" si="14"/>
        <v>#VALUE!</v>
      </c>
      <c r="I70" s="76" t="s">
        <v>13</v>
      </c>
      <c r="J70" s="76" t="s">
        <v>13</v>
      </c>
      <c r="K70" s="39" t="e">
        <f t="shared" si="15"/>
        <v>#VALUE!</v>
      </c>
    </row>
    <row r="71" spans="1:11" ht="27.75" customHeight="1" x14ac:dyDescent="0.25">
      <c r="A71" s="18" t="s">
        <v>268</v>
      </c>
      <c r="B71" s="19" t="s">
        <v>279</v>
      </c>
      <c r="C71" s="46" t="s">
        <v>13</v>
      </c>
      <c r="D71" s="46" t="s">
        <v>13</v>
      </c>
      <c r="E71" s="20">
        <v>60</v>
      </c>
      <c r="F71" s="23" t="s">
        <v>35</v>
      </c>
      <c r="G71" s="76" t="s">
        <v>13</v>
      </c>
      <c r="H71" s="39" t="e">
        <f t="shared" si="14"/>
        <v>#VALUE!</v>
      </c>
      <c r="I71" s="76" t="s">
        <v>13</v>
      </c>
      <c r="J71" s="76" t="s">
        <v>13</v>
      </c>
      <c r="K71" s="39" t="e">
        <f t="shared" si="15"/>
        <v>#VALUE!</v>
      </c>
    </row>
    <row r="72" spans="1:11" ht="24.75" customHeight="1" x14ac:dyDescent="0.25">
      <c r="A72" s="18" t="s">
        <v>140</v>
      </c>
      <c r="B72" s="19" t="s">
        <v>279</v>
      </c>
      <c r="C72" s="46" t="s">
        <v>13</v>
      </c>
      <c r="D72" s="46" t="s">
        <v>13</v>
      </c>
      <c r="E72" s="20">
        <v>80</v>
      </c>
      <c r="F72" s="23" t="s">
        <v>35</v>
      </c>
      <c r="G72" s="76" t="s">
        <v>13</v>
      </c>
      <c r="H72" s="39" t="e">
        <f t="shared" si="14"/>
        <v>#VALUE!</v>
      </c>
      <c r="I72" s="76" t="s">
        <v>13</v>
      </c>
      <c r="J72" s="76" t="s">
        <v>13</v>
      </c>
      <c r="K72" s="39" t="e">
        <f t="shared" si="15"/>
        <v>#VALUE!</v>
      </c>
    </row>
    <row r="73" spans="1:11" ht="45.75" customHeight="1" x14ac:dyDescent="0.25">
      <c r="A73" s="22" t="s">
        <v>280</v>
      </c>
      <c r="B73" s="19" t="s">
        <v>445</v>
      </c>
      <c r="C73" s="46" t="s">
        <v>13</v>
      </c>
      <c r="D73" s="46" t="s">
        <v>13</v>
      </c>
      <c r="E73" s="25">
        <v>48</v>
      </c>
      <c r="F73" s="26" t="s">
        <v>35</v>
      </c>
      <c r="G73" s="76" t="s">
        <v>13</v>
      </c>
      <c r="H73" s="39" t="e">
        <f t="shared" si="14"/>
        <v>#VALUE!</v>
      </c>
      <c r="I73" s="76" t="s">
        <v>13</v>
      </c>
      <c r="J73" s="76" t="s">
        <v>13</v>
      </c>
      <c r="K73" s="39" t="e">
        <f t="shared" si="15"/>
        <v>#VALUE!</v>
      </c>
    </row>
    <row r="74" spans="1:11" ht="47.25" customHeight="1" x14ac:dyDescent="0.25">
      <c r="A74" s="22" t="s">
        <v>269</v>
      </c>
      <c r="B74" s="19" t="s">
        <v>444</v>
      </c>
      <c r="C74" s="46" t="s">
        <v>13</v>
      </c>
      <c r="D74" s="46" t="s">
        <v>13</v>
      </c>
      <c r="E74" s="25">
        <v>60</v>
      </c>
      <c r="F74" s="26" t="s">
        <v>35</v>
      </c>
      <c r="G74" s="76" t="s">
        <v>13</v>
      </c>
      <c r="H74" s="39" t="e">
        <f t="shared" si="14"/>
        <v>#VALUE!</v>
      </c>
      <c r="I74" s="76" t="s">
        <v>13</v>
      </c>
      <c r="J74" s="76" t="s">
        <v>13</v>
      </c>
      <c r="K74" s="39" t="e">
        <f t="shared" si="15"/>
        <v>#VALUE!</v>
      </c>
    </row>
    <row r="75" spans="1:11" ht="38.25" customHeight="1" x14ac:dyDescent="0.25">
      <c r="A75" s="22" t="s">
        <v>285</v>
      </c>
      <c r="B75" s="19" t="s">
        <v>443</v>
      </c>
      <c r="C75" s="46" t="s">
        <v>13</v>
      </c>
      <c r="D75" s="46" t="s">
        <v>13</v>
      </c>
      <c r="E75" s="25">
        <v>156</v>
      </c>
      <c r="F75" s="26" t="s">
        <v>35</v>
      </c>
      <c r="G75" s="46" t="s">
        <v>13</v>
      </c>
      <c r="H75" s="39" t="e">
        <f t="shared" si="14"/>
        <v>#VALUE!</v>
      </c>
      <c r="I75" s="46" t="s">
        <v>13</v>
      </c>
      <c r="J75" s="76" t="s">
        <v>13</v>
      </c>
      <c r="K75" s="39" t="e">
        <f t="shared" si="15"/>
        <v>#VALUE!</v>
      </c>
    </row>
    <row r="76" spans="1:11" ht="45.75" customHeight="1" x14ac:dyDescent="0.25">
      <c r="A76" s="22" t="s">
        <v>301</v>
      </c>
      <c r="B76" s="19" t="s">
        <v>442</v>
      </c>
      <c r="C76" s="46" t="s">
        <v>13</v>
      </c>
      <c r="D76" s="46" t="s">
        <v>13</v>
      </c>
      <c r="E76" s="25">
        <v>48</v>
      </c>
      <c r="F76" s="26" t="s">
        <v>35</v>
      </c>
      <c r="G76" s="76" t="s">
        <v>13</v>
      </c>
      <c r="H76" s="39" t="e">
        <f t="shared" ref="H76:H80" si="16">SUM(E76*G76)</f>
        <v>#VALUE!</v>
      </c>
      <c r="I76" s="76" t="s">
        <v>13</v>
      </c>
      <c r="J76" s="76" t="s">
        <v>13</v>
      </c>
      <c r="K76" s="39" t="e">
        <f t="shared" si="15"/>
        <v>#VALUE!</v>
      </c>
    </row>
    <row r="77" spans="1:11" ht="37.5" customHeight="1" x14ac:dyDescent="0.25">
      <c r="A77" s="22" t="s">
        <v>281</v>
      </c>
      <c r="B77" s="19" t="s">
        <v>441</v>
      </c>
      <c r="C77" s="46" t="s">
        <v>13</v>
      </c>
      <c r="D77" s="46" t="s">
        <v>13</v>
      </c>
      <c r="E77" s="25">
        <v>100</v>
      </c>
      <c r="F77" s="26" t="s">
        <v>35</v>
      </c>
      <c r="G77" s="76" t="s">
        <v>13</v>
      </c>
      <c r="H77" s="39" t="e">
        <f t="shared" si="16"/>
        <v>#VALUE!</v>
      </c>
      <c r="I77" s="76" t="s">
        <v>13</v>
      </c>
      <c r="J77" s="76" t="s">
        <v>13</v>
      </c>
      <c r="K77" s="39" t="e">
        <f t="shared" si="15"/>
        <v>#VALUE!</v>
      </c>
    </row>
    <row r="78" spans="1:11" ht="36" customHeight="1" x14ac:dyDescent="0.25">
      <c r="A78" s="22" t="s">
        <v>283</v>
      </c>
      <c r="B78" s="19" t="s">
        <v>440</v>
      </c>
      <c r="C78" s="46" t="s">
        <v>13</v>
      </c>
      <c r="D78" s="46" t="s">
        <v>13</v>
      </c>
      <c r="E78" s="25">
        <v>32</v>
      </c>
      <c r="F78" s="26" t="s">
        <v>35</v>
      </c>
      <c r="G78" s="76" t="s">
        <v>13</v>
      </c>
      <c r="H78" s="39" t="e">
        <f t="shared" si="16"/>
        <v>#VALUE!</v>
      </c>
      <c r="I78" s="76" t="s">
        <v>13</v>
      </c>
      <c r="J78" s="76" t="s">
        <v>13</v>
      </c>
      <c r="K78" s="39" t="e">
        <f t="shared" si="15"/>
        <v>#VALUE!</v>
      </c>
    </row>
    <row r="79" spans="1:11" ht="36.75" customHeight="1" x14ac:dyDescent="0.25">
      <c r="A79" s="22" t="s">
        <v>282</v>
      </c>
      <c r="B79" s="19" t="s">
        <v>439</v>
      </c>
      <c r="C79" s="46" t="s">
        <v>13</v>
      </c>
      <c r="D79" s="46" t="s">
        <v>13</v>
      </c>
      <c r="E79" s="25">
        <v>60</v>
      </c>
      <c r="F79" s="26" t="s">
        <v>35</v>
      </c>
      <c r="G79" s="76" t="s">
        <v>13</v>
      </c>
      <c r="H79" s="39" t="e">
        <f t="shared" si="16"/>
        <v>#VALUE!</v>
      </c>
      <c r="I79" s="76" t="s">
        <v>13</v>
      </c>
      <c r="J79" s="76" t="s">
        <v>13</v>
      </c>
      <c r="K79" s="39" t="e">
        <f t="shared" si="15"/>
        <v>#VALUE!</v>
      </c>
    </row>
    <row r="80" spans="1:11" ht="36.75" customHeight="1" x14ac:dyDescent="0.25">
      <c r="A80" s="22" t="s">
        <v>284</v>
      </c>
      <c r="B80" s="19" t="s">
        <v>438</v>
      </c>
      <c r="C80" s="46" t="s">
        <v>13</v>
      </c>
      <c r="D80" s="46" t="s">
        <v>13</v>
      </c>
      <c r="E80" s="25">
        <v>60</v>
      </c>
      <c r="F80" s="26" t="s">
        <v>35</v>
      </c>
      <c r="G80" s="76" t="s">
        <v>13</v>
      </c>
      <c r="H80" s="39" t="e">
        <f t="shared" si="16"/>
        <v>#VALUE!</v>
      </c>
      <c r="I80" s="76" t="s">
        <v>13</v>
      </c>
      <c r="J80" s="76" t="s">
        <v>13</v>
      </c>
      <c r="K80" s="39" t="e">
        <f t="shared" si="15"/>
        <v>#VALUE!</v>
      </c>
    </row>
    <row r="81" spans="1:11" x14ac:dyDescent="0.25">
      <c r="A81" s="22" t="s">
        <v>230</v>
      </c>
      <c r="B81" s="19" t="s">
        <v>306</v>
      </c>
      <c r="C81" s="46" t="s">
        <v>13</v>
      </c>
      <c r="D81" s="46" t="s">
        <v>13</v>
      </c>
      <c r="E81" s="25">
        <v>12</v>
      </c>
      <c r="F81" s="26" t="s">
        <v>35</v>
      </c>
      <c r="G81" s="76" t="s">
        <v>13</v>
      </c>
      <c r="H81" s="39" t="e">
        <f t="shared" ref="H81:H98" si="17">SUM(E81*G81)</f>
        <v>#VALUE!</v>
      </c>
      <c r="I81" s="76" t="s">
        <v>13</v>
      </c>
      <c r="J81" s="76" t="s">
        <v>13</v>
      </c>
      <c r="K81" s="39" t="e">
        <f t="shared" ref="K81:K123" si="18">SUM(H81+H81/100*I81)</f>
        <v>#VALUE!</v>
      </c>
    </row>
    <row r="82" spans="1:11" x14ac:dyDescent="0.25">
      <c r="A82" s="22" t="s">
        <v>144</v>
      </c>
      <c r="B82" s="50" t="s">
        <v>305</v>
      </c>
      <c r="C82" s="46" t="s">
        <v>13</v>
      </c>
      <c r="D82" s="46" t="s">
        <v>13</v>
      </c>
      <c r="E82" s="25">
        <v>32</v>
      </c>
      <c r="F82" s="26" t="s">
        <v>35</v>
      </c>
      <c r="G82" s="76" t="s">
        <v>13</v>
      </c>
      <c r="H82" s="39" t="e">
        <f t="shared" si="17"/>
        <v>#VALUE!</v>
      </c>
      <c r="I82" s="76" t="s">
        <v>13</v>
      </c>
      <c r="J82" s="76" t="s">
        <v>13</v>
      </c>
      <c r="K82" s="39" t="e">
        <f t="shared" si="18"/>
        <v>#VALUE!</v>
      </c>
    </row>
    <row r="83" spans="1:11" x14ac:dyDescent="0.25">
      <c r="A83" s="22" t="s">
        <v>307</v>
      </c>
      <c r="B83" s="50" t="s">
        <v>153</v>
      </c>
      <c r="C83" s="46" t="s">
        <v>13</v>
      </c>
      <c r="D83" s="46" t="s">
        <v>13</v>
      </c>
      <c r="E83" s="25">
        <v>10</v>
      </c>
      <c r="F83" s="26" t="s">
        <v>35</v>
      </c>
      <c r="G83" s="76" t="s">
        <v>13</v>
      </c>
      <c r="H83" s="39" t="e">
        <f t="shared" si="17"/>
        <v>#VALUE!</v>
      </c>
      <c r="I83" s="76" t="s">
        <v>13</v>
      </c>
      <c r="J83" s="76" t="s">
        <v>13</v>
      </c>
      <c r="K83" s="39" t="e">
        <f t="shared" si="18"/>
        <v>#VALUE!</v>
      </c>
    </row>
    <row r="84" spans="1:11" x14ac:dyDescent="0.25">
      <c r="A84" s="22" t="s">
        <v>142</v>
      </c>
      <c r="B84" s="50" t="s">
        <v>231</v>
      </c>
      <c r="C84" s="46" t="s">
        <v>13</v>
      </c>
      <c r="D84" s="46" t="s">
        <v>13</v>
      </c>
      <c r="E84" s="25">
        <v>60</v>
      </c>
      <c r="F84" s="26" t="s">
        <v>35</v>
      </c>
      <c r="G84" s="76" t="s">
        <v>13</v>
      </c>
      <c r="H84" s="39" t="e">
        <f t="shared" si="17"/>
        <v>#VALUE!</v>
      </c>
      <c r="I84" s="76" t="s">
        <v>13</v>
      </c>
      <c r="J84" s="76" t="s">
        <v>13</v>
      </c>
      <c r="K84" s="39" t="e">
        <f t="shared" si="18"/>
        <v>#VALUE!</v>
      </c>
    </row>
    <row r="85" spans="1:11" x14ac:dyDescent="0.25">
      <c r="A85" s="22" t="s">
        <v>145</v>
      </c>
      <c r="B85" s="50" t="s">
        <v>229</v>
      </c>
      <c r="C85" s="46" t="s">
        <v>13</v>
      </c>
      <c r="D85" s="46" t="s">
        <v>13</v>
      </c>
      <c r="E85" s="25">
        <v>12</v>
      </c>
      <c r="F85" s="26" t="s">
        <v>35</v>
      </c>
      <c r="G85" s="76" t="s">
        <v>13</v>
      </c>
      <c r="H85" s="39" t="e">
        <f t="shared" si="17"/>
        <v>#VALUE!</v>
      </c>
      <c r="I85" s="76" t="s">
        <v>13</v>
      </c>
      <c r="J85" s="76" t="s">
        <v>13</v>
      </c>
      <c r="K85" s="39" t="e">
        <f t="shared" si="18"/>
        <v>#VALUE!</v>
      </c>
    </row>
    <row r="86" spans="1:11" x14ac:dyDescent="0.25">
      <c r="A86" s="22" t="s">
        <v>146</v>
      </c>
      <c r="B86" s="50" t="s">
        <v>226</v>
      </c>
      <c r="C86" s="46" t="s">
        <v>13</v>
      </c>
      <c r="D86" s="46" t="s">
        <v>13</v>
      </c>
      <c r="E86" s="25">
        <v>12</v>
      </c>
      <c r="F86" s="26" t="s">
        <v>35</v>
      </c>
      <c r="G86" s="76" t="s">
        <v>13</v>
      </c>
      <c r="H86" s="39" t="e">
        <f t="shared" si="17"/>
        <v>#VALUE!</v>
      </c>
      <c r="I86" s="76" t="s">
        <v>13</v>
      </c>
      <c r="J86" s="76" t="s">
        <v>13</v>
      </c>
      <c r="K86" s="39" t="e">
        <f t="shared" si="18"/>
        <v>#VALUE!</v>
      </c>
    </row>
    <row r="87" spans="1:11" x14ac:dyDescent="0.25">
      <c r="A87" s="22" t="s">
        <v>150</v>
      </c>
      <c r="B87" s="50" t="s">
        <v>235</v>
      </c>
      <c r="C87" s="46" t="s">
        <v>13</v>
      </c>
      <c r="D87" s="46" t="s">
        <v>13</v>
      </c>
      <c r="E87" s="25">
        <v>60</v>
      </c>
      <c r="F87" s="26" t="s">
        <v>35</v>
      </c>
      <c r="G87" s="76" t="s">
        <v>13</v>
      </c>
      <c r="H87" s="39" t="e">
        <f t="shared" si="17"/>
        <v>#VALUE!</v>
      </c>
      <c r="I87" s="76" t="s">
        <v>13</v>
      </c>
      <c r="J87" s="76" t="s">
        <v>13</v>
      </c>
      <c r="K87" s="39" t="e">
        <f t="shared" si="18"/>
        <v>#VALUE!</v>
      </c>
    </row>
    <row r="88" spans="1:11" x14ac:dyDescent="0.25">
      <c r="A88" s="22" t="s">
        <v>151</v>
      </c>
      <c r="B88" s="50" t="s">
        <v>227</v>
      </c>
      <c r="C88" s="46" t="s">
        <v>13</v>
      </c>
      <c r="D88" s="46" t="s">
        <v>13</v>
      </c>
      <c r="E88" s="25">
        <v>24</v>
      </c>
      <c r="F88" s="26" t="s">
        <v>35</v>
      </c>
      <c r="G88" s="76" t="s">
        <v>13</v>
      </c>
      <c r="H88" s="39" t="e">
        <f t="shared" si="17"/>
        <v>#VALUE!</v>
      </c>
      <c r="I88" s="76" t="s">
        <v>13</v>
      </c>
      <c r="J88" s="76" t="s">
        <v>13</v>
      </c>
      <c r="K88" s="39" t="e">
        <f t="shared" si="18"/>
        <v>#VALUE!</v>
      </c>
    </row>
    <row r="89" spans="1:11" x14ac:dyDescent="0.25">
      <c r="A89" s="22" t="s">
        <v>233</v>
      </c>
      <c r="B89" s="50" t="s">
        <v>232</v>
      </c>
      <c r="C89" s="46" t="s">
        <v>13</v>
      </c>
      <c r="D89" s="46" t="s">
        <v>13</v>
      </c>
      <c r="E89" s="25">
        <v>12</v>
      </c>
      <c r="F89" s="26" t="s">
        <v>35</v>
      </c>
      <c r="G89" s="76" t="s">
        <v>13</v>
      </c>
      <c r="H89" s="39" t="e">
        <f t="shared" si="17"/>
        <v>#VALUE!</v>
      </c>
      <c r="I89" s="76" t="s">
        <v>13</v>
      </c>
      <c r="J89" s="76" t="s">
        <v>13</v>
      </c>
      <c r="K89" s="39" t="e">
        <f t="shared" si="18"/>
        <v>#VALUE!</v>
      </c>
    </row>
    <row r="90" spans="1:11" x14ac:dyDescent="0.25">
      <c r="A90" s="22" t="s">
        <v>152</v>
      </c>
      <c r="B90" s="50" t="s">
        <v>226</v>
      </c>
      <c r="C90" s="46" t="s">
        <v>13</v>
      </c>
      <c r="D90" s="46" t="s">
        <v>13</v>
      </c>
      <c r="E90" s="25">
        <v>12</v>
      </c>
      <c r="F90" s="26" t="s">
        <v>35</v>
      </c>
      <c r="G90" s="76" t="s">
        <v>13</v>
      </c>
      <c r="H90" s="39" t="e">
        <f t="shared" si="17"/>
        <v>#VALUE!</v>
      </c>
      <c r="I90" s="76" t="s">
        <v>13</v>
      </c>
      <c r="J90" s="76" t="s">
        <v>13</v>
      </c>
      <c r="K90" s="39" t="e">
        <f t="shared" si="18"/>
        <v>#VALUE!</v>
      </c>
    </row>
    <row r="91" spans="1:11" x14ac:dyDescent="0.25">
      <c r="A91" s="22" t="s">
        <v>234</v>
      </c>
      <c r="B91" s="50" t="s">
        <v>232</v>
      </c>
      <c r="C91" s="46" t="s">
        <v>13</v>
      </c>
      <c r="D91" s="46" t="s">
        <v>13</v>
      </c>
      <c r="E91" s="25">
        <v>12</v>
      </c>
      <c r="F91" s="26" t="s">
        <v>35</v>
      </c>
      <c r="G91" s="76" t="s">
        <v>13</v>
      </c>
      <c r="H91" s="39" t="e">
        <f t="shared" si="17"/>
        <v>#VALUE!</v>
      </c>
      <c r="I91" s="76" t="s">
        <v>13</v>
      </c>
      <c r="J91" s="76" t="s">
        <v>13</v>
      </c>
      <c r="K91" s="39" t="e">
        <f t="shared" si="18"/>
        <v>#VALUE!</v>
      </c>
    </row>
    <row r="92" spans="1:11" x14ac:dyDescent="0.25">
      <c r="A92" s="22" t="s">
        <v>147</v>
      </c>
      <c r="B92" s="50" t="s">
        <v>308</v>
      </c>
      <c r="C92" s="46" t="s">
        <v>13</v>
      </c>
      <c r="D92" s="46" t="s">
        <v>13</v>
      </c>
      <c r="E92" s="25">
        <v>6</v>
      </c>
      <c r="F92" s="26" t="s">
        <v>35</v>
      </c>
      <c r="G92" s="76" t="s">
        <v>13</v>
      </c>
      <c r="H92" s="39" t="e">
        <f t="shared" si="17"/>
        <v>#VALUE!</v>
      </c>
      <c r="I92" s="76" t="s">
        <v>13</v>
      </c>
      <c r="J92" s="76" t="s">
        <v>13</v>
      </c>
      <c r="K92" s="39" t="e">
        <f t="shared" si="18"/>
        <v>#VALUE!</v>
      </c>
    </row>
    <row r="93" spans="1:11" x14ac:dyDescent="0.25">
      <c r="A93" s="22" t="s">
        <v>148</v>
      </c>
      <c r="B93" s="50" t="s">
        <v>143</v>
      </c>
      <c r="C93" s="46" t="s">
        <v>13</v>
      </c>
      <c r="D93" s="46" t="s">
        <v>13</v>
      </c>
      <c r="E93" s="25">
        <v>10</v>
      </c>
      <c r="F93" s="26" t="s">
        <v>35</v>
      </c>
      <c r="G93" s="76" t="s">
        <v>13</v>
      </c>
      <c r="H93" s="39" t="e">
        <f t="shared" si="17"/>
        <v>#VALUE!</v>
      </c>
      <c r="I93" s="76" t="s">
        <v>13</v>
      </c>
      <c r="J93" s="76" t="s">
        <v>13</v>
      </c>
      <c r="K93" s="39" t="e">
        <f t="shared" si="18"/>
        <v>#VALUE!</v>
      </c>
    </row>
    <row r="94" spans="1:11" x14ac:dyDescent="0.25">
      <c r="A94" s="22" t="s">
        <v>342</v>
      </c>
      <c r="B94" s="19" t="s">
        <v>235</v>
      </c>
      <c r="C94" s="46" t="s">
        <v>13</v>
      </c>
      <c r="D94" s="46" t="s">
        <v>13</v>
      </c>
      <c r="E94" s="25">
        <v>40</v>
      </c>
      <c r="F94" s="26" t="s">
        <v>35</v>
      </c>
      <c r="G94" s="76" t="s">
        <v>13</v>
      </c>
      <c r="H94" s="39" t="e">
        <f t="shared" si="17"/>
        <v>#VALUE!</v>
      </c>
      <c r="I94" s="76" t="s">
        <v>13</v>
      </c>
      <c r="J94" s="76" t="s">
        <v>13</v>
      </c>
      <c r="K94" s="39" t="e">
        <f t="shared" si="18"/>
        <v>#VALUE!</v>
      </c>
    </row>
    <row r="95" spans="1:11" x14ac:dyDescent="0.25">
      <c r="A95" s="22" t="s">
        <v>149</v>
      </c>
      <c r="B95" s="19" t="s">
        <v>227</v>
      </c>
      <c r="C95" s="46" t="s">
        <v>13</v>
      </c>
      <c r="D95" s="46" t="s">
        <v>13</v>
      </c>
      <c r="E95" s="25">
        <v>6</v>
      </c>
      <c r="F95" s="26" t="s">
        <v>35</v>
      </c>
      <c r="G95" s="76" t="s">
        <v>13</v>
      </c>
      <c r="H95" s="39" t="e">
        <f t="shared" si="17"/>
        <v>#VALUE!</v>
      </c>
      <c r="I95" s="76" t="s">
        <v>13</v>
      </c>
      <c r="J95" s="76" t="s">
        <v>13</v>
      </c>
      <c r="K95" s="39" t="e">
        <f t="shared" si="18"/>
        <v>#VALUE!</v>
      </c>
    </row>
    <row r="96" spans="1:11" x14ac:dyDescent="0.25">
      <c r="A96" s="22" t="s">
        <v>156</v>
      </c>
      <c r="B96" s="19" t="s">
        <v>315</v>
      </c>
      <c r="C96" s="46" t="s">
        <v>13</v>
      </c>
      <c r="D96" s="46" t="s">
        <v>13</v>
      </c>
      <c r="E96" s="25">
        <v>20</v>
      </c>
      <c r="F96" s="26" t="s">
        <v>35</v>
      </c>
      <c r="G96" s="76" t="s">
        <v>13</v>
      </c>
      <c r="H96" s="39" t="e">
        <f t="shared" si="17"/>
        <v>#VALUE!</v>
      </c>
      <c r="I96" s="76" t="s">
        <v>13</v>
      </c>
      <c r="J96" s="76" t="s">
        <v>13</v>
      </c>
      <c r="K96" s="39" t="e">
        <f t="shared" si="18"/>
        <v>#VALUE!</v>
      </c>
    </row>
    <row r="97" spans="1:11" x14ac:dyDescent="0.25">
      <c r="A97" s="22" t="s">
        <v>154</v>
      </c>
      <c r="B97" s="19" t="s">
        <v>310</v>
      </c>
      <c r="C97" s="46" t="s">
        <v>13</v>
      </c>
      <c r="D97" s="46" t="s">
        <v>13</v>
      </c>
      <c r="E97" s="25">
        <v>16</v>
      </c>
      <c r="F97" s="26" t="s">
        <v>35</v>
      </c>
      <c r="G97" s="76" t="s">
        <v>13</v>
      </c>
      <c r="H97" s="39" t="e">
        <f t="shared" si="17"/>
        <v>#VALUE!</v>
      </c>
      <c r="I97" s="76" t="s">
        <v>13</v>
      </c>
      <c r="J97" s="76" t="s">
        <v>13</v>
      </c>
      <c r="K97" s="39" t="e">
        <f t="shared" si="18"/>
        <v>#VALUE!</v>
      </c>
    </row>
    <row r="98" spans="1:11" x14ac:dyDescent="0.25">
      <c r="A98" s="22" t="s">
        <v>155</v>
      </c>
      <c r="B98" s="19" t="s">
        <v>238</v>
      </c>
      <c r="C98" s="46" t="s">
        <v>13</v>
      </c>
      <c r="D98" s="46" t="s">
        <v>13</v>
      </c>
      <c r="E98" s="25">
        <v>6</v>
      </c>
      <c r="F98" s="26" t="s">
        <v>35</v>
      </c>
      <c r="G98" s="76" t="s">
        <v>13</v>
      </c>
      <c r="H98" s="39" t="e">
        <f t="shared" si="17"/>
        <v>#VALUE!</v>
      </c>
      <c r="I98" s="76" t="s">
        <v>13</v>
      </c>
      <c r="J98" s="76" t="s">
        <v>13</v>
      </c>
      <c r="K98" s="39" t="e">
        <f t="shared" si="18"/>
        <v>#VALUE!</v>
      </c>
    </row>
    <row r="99" spans="1:11" x14ac:dyDescent="0.25">
      <c r="A99" s="22" t="s">
        <v>228</v>
      </c>
      <c r="B99" s="19" t="s">
        <v>309</v>
      </c>
      <c r="C99" s="46" t="s">
        <v>13</v>
      </c>
      <c r="D99" s="46" t="s">
        <v>13</v>
      </c>
      <c r="E99" s="25">
        <v>24</v>
      </c>
      <c r="F99" s="26" t="s">
        <v>35</v>
      </c>
      <c r="G99" s="76" t="s">
        <v>13</v>
      </c>
      <c r="H99" s="39" t="e">
        <f t="shared" ref="H99:H108" si="19">SUM(E99*G99)</f>
        <v>#VALUE!</v>
      </c>
      <c r="I99" s="76" t="s">
        <v>13</v>
      </c>
      <c r="J99" s="76" t="s">
        <v>13</v>
      </c>
      <c r="K99" s="39" t="e">
        <f t="shared" si="18"/>
        <v>#VALUE!</v>
      </c>
    </row>
    <row r="100" spans="1:11" x14ac:dyDescent="0.25">
      <c r="A100" s="22" t="s">
        <v>62</v>
      </c>
      <c r="B100" s="19" t="s">
        <v>311</v>
      </c>
      <c r="C100" s="46" t="s">
        <v>13</v>
      </c>
      <c r="D100" s="46" t="s">
        <v>13</v>
      </c>
      <c r="E100" s="25">
        <v>40</v>
      </c>
      <c r="F100" s="26" t="s">
        <v>35</v>
      </c>
      <c r="G100" s="76" t="s">
        <v>13</v>
      </c>
      <c r="H100" s="39" t="e">
        <f>SUM(E100*G100)</f>
        <v>#VALUE!</v>
      </c>
      <c r="I100" s="76" t="s">
        <v>13</v>
      </c>
      <c r="J100" s="76" t="s">
        <v>13</v>
      </c>
      <c r="K100" s="39" t="e">
        <f t="shared" si="18"/>
        <v>#VALUE!</v>
      </c>
    </row>
    <row r="101" spans="1:11" x14ac:dyDescent="0.25">
      <c r="A101" s="22" t="s">
        <v>141</v>
      </c>
      <c r="B101" s="19" t="s">
        <v>246</v>
      </c>
      <c r="C101" s="46" t="s">
        <v>13</v>
      </c>
      <c r="D101" s="46" t="s">
        <v>13</v>
      </c>
      <c r="E101" s="25">
        <v>20</v>
      </c>
      <c r="F101" s="26" t="s">
        <v>35</v>
      </c>
      <c r="G101" s="76" t="s">
        <v>13</v>
      </c>
      <c r="H101" s="39" t="e">
        <f>SUM(E101*G101)</f>
        <v>#VALUE!</v>
      </c>
      <c r="I101" s="76" t="s">
        <v>13</v>
      </c>
      <c r="J101" s="76" t="s">
        <v>13</v>
      </c>
      <c r="K101" s="39" t="e">
        <f t="shared" si="18"/>
        <v>#VALUE!</v>
      </c>
    </row>
    <row r="102" spans="1:11" x14ac:dyDescent="0.25">
      <c r="A102" s="22" t="s">
        <v>236</v>
      </c>
      <c r="B102" s="19" t="s">
        <v>309</v>
      </c>
      <c r="C102" s="46" t="s">
        <v>13</v>
      </c>
      <c r="D102" s="46" t="s">
        <v>13</v>
      </c>
      <c r="E102" s="25">
        <v>10</v>
      </c>
      <c r="F102" s="26" t="s">
        <v>35</v>
      </c>
      <c r="G102" s="76" t="s">
        <v>13</v>
      </c>
      <c r="H102" s="39" t="e">
        <f t="shared" si="19"/>
        <v>#VALUE!</v>
      </c>
      <c r="I102" s="76" t="s">
        <v>13</v>
      </c>
      <c r="J102" s="76" t="s">
        <v>13</v>
      </c>
      <c r="K102" s="39" t="e">
        <f t="shared" si="18"/>
        <v>#VALUE!</v>
      </c>
    </row>
    <row r="103" spans="1:11" x14ac:dyDescent="0.25">
      <c r="A103" s="22" t="s">
        <v>237</v>
      </c>
      <c r="B103" s="19" t="s">
        <v>226</v>
      </c>
      <c r="C103" s="46" t="s">
        <v>13</v>
      </c>
      <c r="D103" s="46" t="s">
        <v>13</v>
      </c>
      <c r="E103" s="25">
        <v>10</v>
      </c>
      <c r="F103" s="26" t="s">
        <v>35</v>
      </c>
      <c r="G103" s="76" t="s">
        <v>13</v>
      </c>
      <c r="H103" s="39" t="e">
        <f t="shared" si="19"/>
        <v>#VALUE!</v>
      </c>
      <c r="I103" s="76" t="s">
        <v>13</v>
      </c>
      <c r="J103" s="76" t="s">
        <v>13</v>
      </c>
      <c r="K103" s="39" t="e">
        <f t="shared" si="18"/>
        <v>#VALUE!</v>
      </c>
    </row>
    <row r="104" spans="1:11" x14ac:dyDescent="0.25">
      <c r="A104" s="22" t="s">
        <v>157</v>
      </c>
      <c r="B104" s="19" t="s">
        <v>312</v>
      </c>
      <c r="C104" s="46" t="s">
        <v>13</v>
      </c>
      <c r="D104" s="46" t="s">
        <v>13</v>
      </c>
      <c r="E104" s="25">
        <v>40</v>
      </c>
      <c r="F104" s="26" t="s">
        <v>35</v>
      </c>
      <c r="G104" s="76" t="s">
        <v>13</v>
      </c>
      <c r="H104" s="39" t="e">
        <f t="shared" si="19"/>
        <v>#VALUE!</v>
      </c>
      <c r="I104" s="76" t="s">
        <v>13</v>
      </c>
      <c r="J104" s="76" t="s">
        <v>13</v>
      </c>
      <c r="K104" s="39" t="e">
        <f t="shared" si="18"/>
        <v>#VALUE!</v>
      </c>
    </row>
    <row r="105" spans="1:11" ht="15.75" customHeight="1" x14ac:dyDescent="0.25">
      <c r="A105" s="22" t="s">
        <v>322</v>
      </c>
      <c r="B105" s="19" t="s">
        <v>316</v>
      </c>
      <c r="C105" s="46" t="s">
        <v>13</v>
      </c>
      <c r="D105" s="46" t="s">
        <v>13</v>
      </c>
      <c r="E105" s="25">
        <v>12</v>
      </c>
      <c r="F105" s="26" t="s">
        <v>35</v>
      </c>
      <c r="G105" s="46" t="s">
        <v>13</v>
      </c>
      <c r="H105" s="39"/>
      <c r="I105" s="46" t="s">
        <v>13</v>
      </c>
      <c r="J105" s="46" t="s">
        <v>13</v>
      </c>
      <c r="K105" s="39" t="e">
        <f t="shared" si="18"/>
        <v>#VALUE!</v>
      </c>
    </row>
    <row r="106" spans="1:11" x14ac:dyDescent="0.25">
      <c r="A106" s="22" t="s">
        <v>65</v>
      </c>
      <c r="B106" s="19" t="s">
        <v>313</v>
      </c>
      <c r="C106" s="46" t="s">
        <v>13</v>
      </c>
      <c r="D106" s="46" t="s">
        <v>13</v>
      </c>
      <c r="E106" s="25">
        <v>40</v>
      </c>
      <c r="F106" s="26" t="s">
        <v>35</v>
      </c>
      <c r="G106" s="76" t="s">
        <v>13</v>
      </c>
      <c r="H106" s="39" t="e">
        <f t="shared" si="19"/>
        <v>#VALUE!</v>
      </c>
      <c r="I106" s="76" t="s">
        <v>13</v>
      </c>
      <c r="J106" s="76" t="s">
        <v>13</v>
      </c>
      <c r="K106" s="39" t="e">
        <f t="shared" si="18"/>
        <v>#VALUE!</v>
      </c>
    </row>
    <row r="107" spans="1:11" x14ac:dyDescent="0.25">
      <c r="A107" s="22" t="s">
        <v>324</v>
      </c>
      <c r="B107" s="19" t="s">
        <v>246</v>
      </c>
      <c r="C107" s="46" t="s">
        <v>13</v>
      </c>
      <c r="D107" s="46" t="s">
        <v>13</v>
      </c>
      <c r="E107" s="25">
        <v>40</v>
      </c>
      <c r="F107" s="26" t="s">
        <v>35</v>
      </c>
      <c r="G107" s="76" t="s">
        <v>13</v>
      </c>
      <c r="H107" s="39" t="e">
        <f t="shared" si="19"/>
        <v>#VALUE!</v>
      </c>
      <c r="I107" s="76" t="s">
        <v>13</v>
      </c>
      <c r="J107" s="76" t="s">
        <v>13</v>
      </c>
      <c r="K107" s="39" t="e">
        <f t="shared" si="18"/>
        <v>#VALUE!</v>
      </c>
    </row>
    <row r="108" spans="1:11" x14ac:dyDescent="0.25">
      <c r="A108" s="22" t="s">
        <v>158</v>
      </c>
      <c r="B108" s="19" t="s">
        <v>314</v>
      </c>
      <c r="C108" s="46" t="s">
        <v>13</v>
      </c>
      <c r="D108" s="46" t="s">
        <v>13</v>
      </c>
      <c r="E108" s="25">
        <v>40</v>
      </c>
      <c r="F108" s="26" t="s">
        <v>35</v>
      </c>
      <c r="G108" s="76" t="s">
        <v>13</v>
      </c>
      <c r="H108" s="39" t="e">
        <f t="shared" si="19"/>
        <v>#VALUE!</v>
      </c>
      <c r="I108" s="76" t="s">
        <v>13</v>
      </c>
      <c r="J108" s="76" t="s">
        <v>13</v>
      </c>
      <c r="K108" s="39" t="e">
        <f t="shared" si="18"/>
        <v>#VALUE!</v>
      </c>
    </row>
    <row r="109" spans="1:11" x14ac:dyDescent="0.25">
      <c r="A109" s="22" t="s">
        <v>159</v>
      </c>
      <c r="B109" s="19" t="s">
        <v>232</v>
      </c>
      <c r="C109" s="46" t="s">
        <v>13</v>
      </c>
      <c r="D109" s="46" t="s">
        <v>13</v>
      </c>
      <c r="E109" s="25">
        <v>400</v>
      </c>
      <c r="F109" s="26" t="s">
        <v>35</v>
      </c>
      <c r="G109" s="76" t="s">
        <v>13</v>
      </c>
      <c r="H109" s="39" t="e">
        <f t="shared" ref="H109" si="20">SUM(E109*G109)</f>
        <v>#VALUE!</v>
      </c>
      <c r="I109" s="76" t="s">
        <v>13</v>
      </c>
      <c r="J109" s="76" t="s">
        <v>13</v>
      </c>
      <c r="K109" s="39" t="e">
        <f t="shared" si="18"/>
        <v>#VALUE!</v>
      </c>
    </row>
    <row r="110" spans="1:11" x14ac:dyDescent="0.25">
      <c r="A110" s="22" t="s">
        <v>317</v>
      </c>
      <c r="B110" s="19" t="s">
        <v>316</v>
      </c>
      <c r="C110" s="46" t="s">
        <v>13</v>
      </c>
      <c r="D110" s="46" t="s">
        <v>13</v>
      </c>
      <c r="E110" s="25">
        <v>40</v>
      </c>
      <c r="F110" s="26" t="s">
        <v>35</v>
      </c>
      <c r="G110" s="76" t="s">
        <v>13</v>
      </c>
      <c r="H110" s="39" t="e">
        <f>SUM(E110*G110)</f>
        <v>#VALUE!</v>
      </c>
      <c r="I110" s="76" t="s">
        <v>13</v>
      </c>
      <c r="J110" s="76" t="s">
        <v>13</v>
      </c>
      <c r="K110" s="39" t="e">
        <f t="shared" si="18"/>
        <v>#VALUE!</v>
      </c>
    </row>
    <row r="111" spans="1:11" x14ac:dyDescent="0.25">
      <c r="A111" s="22" t="s">
        <v>318</v>
      </c>
      <c r="B111" s="19" t="s">
        <v>316</v>
      </c>
      <c r="C111" s="46" t="s">
        <v>13</v>
      </c>
      <c r="D111" s="46" t="s">
        <v>13</v>
      </c>
      <c r="E111" s="25">
        <v>40</v>
      </c>
      <c r="F111" s="26" t="s">
        <v>35</v>
      </c>
      <c r="G111" s="76" t="s">
        <v>13</v>
      </c>
      <c r="H111" s="39" t="e">
        <f>SUM(E111*G111)</f>
        <v>#VALUE!</v>
      </c>
      <c r="I111" s="76" t="s">
        <v>13</v>
      </c>
      <c r="J111" s="76" t="s">
        <v>13</v>
      </c>
      <c r="K111" s="39" t="e">
        <f t="shared" si="18"/>
        <v>#VALUE!</v>
      </c>
    </row>
    <row r="112" spans="1:11" x14ac:dyDescent="0.25">
      <c r="A112" s="18" t="s">
        <v>343</v>
      </c>
      <c r="B112" s="19" t="s">
        <v>235</v>
      </c>
      <c r="C112" s="46" t="s">
        <v>13</v>
      </c>
      <c r="D112" s="46" t="s">
        <v>13</v>
      </c>
      <c r="E112" s="20">
        <v>60</v>
      </c>
      <c r="F112" s="21" t="s">
        <v>35</v>
      </c>
      <c r="G112" s="76" t="s">
        <v>13</v>
      </c>
      <c r="H112" s="39" t="e">
        <f>SUM(E112*G112)</f>
        <v>#VALUE!</v>
      </c>
      <c r="I112" s="76" t="s">
        <v>13</v>
      </c>
      <c r="J112" s="76" t="s">
        <v>13</v>
      </c>
      <c r="K112" s="39" t="e">
        <f t="shared" si="18"/>
        <v>#VALUE!</v>
      </c>
    </row>
    <row r="113" spans="1:11" x14ac:dyDescent="0.25">
      <c r="A113" s="18" t="s">
        <v>17</v>
      </c>
      <c r="B113" s="19" t="s">
        <v>226</v>
      </c>
      <c r="C113" s="46" t="s">
        <v>13</v>
      </c>
      <c r="D113" s="46" t="s">
        <v>13</v>
      </c>
      <c r="E113" s="20">
        <v>20</v>
      </c>
      <c r="F113" s="21" t="s">
        <v>35</v>
      </c>
      <c r="G113" s="76" t="s">
        <v>13</v>
      </c>
      <c r="H113" s="39" t="e">
        <f>SUM(E113*G113)</f>
        <v>#VALUE!</v>
      </c>
      <c r="I113" s="76" t="s">
        <v>13</v>
      </c>
      <c r="J113" s="76" t="s">
        <v>13</v>
      </c>
      <c r="K113" s="39" t="e">
        <f t="shared" si="18"/>
        <v>#VALUE!</v>
      </c>
    </row>
    <row r="114" spans="1:11" x14ac:dyDescent="0.25">
      <c r="A114" s="18" t="s">
        <v>344</v>
      </c>
      <c r="B114" s="19" t="s">
        <v>235</v>
      </c>
      <c r="C114" s="46" t="s">
        <v>13</v>
      </c>
      <c r="D114" s="46" t="s">
        <v>13</v>
      </c>
      <c r="E114" s="20">
        <v>60</v>
      </c>
      <c r="F114" s="21" t="s">
        <v>35</v>
      </c>
      <c r="G114" s="76" t="s">
        <v>13</v>
      </c>
      <c r="H114" s="39" t="e">
        <f t="shared" ref="H114" si="21">SUM(E114*G114)</f>
        <v>#VALUE!</v>
      </c>
      <c r="I114" s="76" t="s">
        <v>13</v>
      </c>
      <c r="J114" s="76" t="s">
        <v>13</v>
      </c>
      <c r="K114" s="39" t="e">
        <f t="shared" si="18"/>
        <v>#VALUE!</v>
      </c>
    </row>
    <row r="115" spans="1:11" x14ac:dyDescent="0.25">
      <c r="A115" s="18" t="s">
        <v>48</v>
      </c>
      <c r="B115" s="19" t="s">
        <v>232</v>
      </c>
      <c r="C115" s="46" t="s">
        <v>13</v>
      </c>
      <c r="D115" s="46" t="s">
        <v>13</v>
      </c>
      <c r="E115" s="20">
        <v>20</v>
      </c>
      <c r="F115" s="21" t="s">
        <v>35</v>
      </c>
      <c r="G115" s="76" t="s">
        <v>13</v>
      </c>
      <c r="H115" s="39" t="e">
        <f t="shared" ref="H115:H117" si="22">SUM(E115*G115)</f>
        <v>#VALUE!</v>
      </c>
      <c r="I115" s="76" t="s">
        <v>13</v>
      </c>
      <c r="J115" s="76" t="s">
        <v>13</v>
      </c>
      <c r="K115" s="39" t="e">
        <f t="shared" si="18"/>
        <v>#VALUE!</v>
      </c>
    </row>
    <row r="116" spans="1:11" x14ac:dyDescent="0.25">
      <c r="A116" s="18" t="s">
        <v>49</v>
      </c>
      <c r="B116" s="19" t="s">
        <v>319</v>
      </c>
      <c r="C116" s="46" t="s">
        <v>13</v>
      </c>
      <c r="D116" s="46" t="s">
        <v>13</v>
      </c>
      <c r="E116" s="20">
        <v>20</v>
      </c>
      <c r="F116" s="23" t="s">
        <v>35</v>
      </c>
      <c r="G116" s="76" t="s">
        <v>13</v>
      </c>
      <c r="H116" s="39" t="e">
        <f t="shared" si="22"/>
        <v>#VALUE!</v>
      </c>
      <c r="I116" s="76" t="s">
        <v>13</v>
      </c>
      <c r="J116" s="76" t="s">
        <v>13</v>
      </c>
      <c r="K116" s="39" t="e">
        <f t="shared" si="18"/>
        <v>#VALUE!</v>
      </c>
    </row>
    <row r="117" spans="1:11" ht="15" customHeight="1" x14ac:dyDescent="0.25">
      <c r="A117" s="18" t="s">
        <v>320</v>
      </c>
      <c r="B117" s="19" t="s">
        <v>321</v>
      </c>
      <c r="C117" s="46" t="s">
        <v>13</v>
      </c>
      <c r="D117" s="46" t="s">
        <v>13</v>
      </c>
      <c r="E117" s="20">
        <v>80</v>
      </c>
      <c r="F117" s="23" t="s">
        <v>35</v>
      </c>
      <c r="G117" s="46" t="s">
        <v>13</v>
      </c>
      <c r="H117" s="39" t="e">
        <f t="shared" si="22"/>
        <v>#VALUE!</v>
      </c>
      <c r="I117" s="46" t="s">
        <v>13</v>
      </c>
      <c r="J117" s="46" t="s">
        <v>13</v>
      </c>
      <c r="K117" s="39" t="e">
        <f t="shared" si="18"/>
        <v>#VALUE!</v>
      </c>
    </row>
    <row r="118" spans="1:11" ht="15" customHeight="1" x14ac:dyDescent="0.25">
      <c r="A118" s="18" t="s">
        <v>50</v>
      </c>
      <c r="B118" s="19" t="s">
        <v>246</v>
      </c>
      <c r="C118" s="46" t="s">
        <v>13</v>
      </c>
      <c r="D118" s="46" t="s">
        <v>13</v>
      </c>
      <c r="E118" s="20">
        <v>60</v>
      </c>
      <c r="F118" s="23" t="s">
        <v>35</v>
      </c>
      <c r="G118" s="76" t="s">
        <v>13</v>
      </c>
      <c r="H118" s="39" t="e">
        <f>SUM(E118*G118)</f>
        <v>#VALUE!</v>
      </c>
      <c r="I118" s="76" t="s">
        <v>13</v>
      </c>
      <c r="J118" s="46" t="s">
        <v>13</v>
      </c>
      <c r="K118" s="39" t="e">
        <f t="shared" si="18"/>
        <v>#VALUE!</v>
      </c>
    </row>
    <row r="119" spans="1:11" x14ac:dyDescent="0.25">
      <c r="A119" s="18" t="s">
        <v>36</v>
      </c>
      <c r="B119" s="19" t="s">
        <v>319</v>
      </c>
      <c r="C119" s="46" t="s">
        <v>13</v>
      </c>
      <c r="D119" s="46" t="s">
        <v>13</v>
      </c>
      <c r="E119" s="20">
        <v>32</v>
      </c>
      <c r="F119" s="23" t="s">
        <v>35</v>
      </c>
      <c r="G119" s="76" t="s">
        <v>13</v>
      </c>
      <c r="H119" s="39" t="e">
        <f>SUM(E119*G119)</f>
        <v>#VALUE!</v>
      </c>
      <c r="I119" s="76" t="s">
        <v>13</v>
      </c>
      <c r="J119" s="76" t="s">
        <v>13</v>
      </c>
      <c r="K119" s="39" t="e">
        <f t="shared" si="18"/>
        <v>#VALUE!</v>
      </c>
    </row>
    <row r="120" spans="1:11" x14ac:dyDescent="0.25">
      <c r="A120" s="18" t="s">
        <v>323</v>
      </c>
      <c r="B120" s="19" t="s">
        <v>246</v>
      </c>
      <c r="C120" s="46" t="s">
        <v>13</v>
      </c>
      <c r="D120" s="46" t="s">
        <v>13</v>
      </c>
      <c r="E120" s="20">
        <v>20</v>
      </c>
      <c r="F120" s="23" t="s">
        <v>35</v>
      </c>
      <c r="G120" s="76" t="s">
        <v>13</v>
      </c>
      <c r="H120" s="39" t="e">
        <f>SUM(E120*G120)</f>
        <v>#VALUE!</v>
      </c>
      <c r="I120" s="76" t="s">
        <v>13</v>
      </c>
      <c r="J120" s="76" t="s">
        <v>13</v>
      </c>
      <c r="K120" s="39" t="e">
        <f t="shared" si="18"/>
        <v>#VALUE!</v>
      </c>
    </row>
    <row r="121" spans="1:11" ht="33.75" x14ac:dyDescent="0.25">
      <c r="A121" s="18" t="s">
        <v>133</v>
      </c>
      <c r="B121" s="19" t="s">
        <v>353</v>
      </c>
      <c r="C121" s="46" t="s">
        <v>13</v>
      </c>
      <c r="D121" s="46" t="s">
        <v>13</v>
      </c>
      <c r="E121" s="21">
        <v>12</v>
      </c>
      <c r="F121" s="21" t="s">
        <v>35</v>
      </c>
      <c r="G121" s="76" t="s">
        <v>13</v>
      </c>
      <c r="H121" s="39" t="e">
        <f t="shared" ref="H121" si="23">SUM(E121*G121)</f>
        <v>#VALUE!</v>
      </c>
      <c r="I121" s="76" t="s">
        <v>13</v>
      </c>
      <c r="J121" s="76" t="s">
        <v>13</v>
      </c>
      <c r="K121" s="39" t="e">
        <f t="shared" si="18"/>
        <v>#VALUE!</v>
      </c>
    </row>
    <row r="122" spans="1:11" ht="33.75" x14ac:dyDescent="0.25">
      <c r="A122" s="18" t="s">
        <v>134</v>
      </c>
      <c r="B122" s="19" t="s">
        <v>354</v>
      </c>
      <c r="C122" s="46" t="s">
        <v>13</v>
      </c>
      <c r="D122" s="46" t="s">
        <v>13</v>
      </c>
      <c r="E122" s="21">
        <v>108</v>
      </c>
      <c r="F122" s="21" t="s">
        <v>35</v>
      </c>
      <c r="G122" s="76" t="s">
        <v>13</v>
      </c>
      <c r="H122" s="39" t="e">
        <f t="shared" ref="H122" si="24">SUM(E122*G122)</f>
        <v>#VALUE!</v>
      </c>
      <c r="I122" s="76" t="s">
        <v>13</v>
      </c>
      <c r="J122" s="76" t="s">
        <v>13</v>
      </c>
      <c r="K122" s="39" t="e">
        <f t="shared" si="18"/>
        <v>#VALUE!</v>
      </c>
    </row>
    <row r="123" spans="1:11" ht="33.75" x14ac:dyDescent="0.25">
      <c r="A123" s="18" t="s">
        <v>46</v>
      </c>
      <c r="B123" s="19" t="s">
        <v>352</v>
      </c>
      <c r="C123" s="46" t="s">
        <v>13</v>
      </c>
      <c r="D123" s="46" t="s">
        <v>13</v>
      </c>
      <c r="E123" s="20">
        <v>12</v>
      </c>
      <c r="F123" s="23" t="s">
        <v>35</v>
      </c>
      <c r="G123" s="76" t="s">
        <v>13</v>
      </c>
      <c r="H123" s="39" t="e">
        <f>SUM(E123*G123)</f>
        <v>#VALUE!</v>
      </c>
      <c r="I123" s="76" t="s">
        <v>13</v>
      </c>
      <c r="J123" s="76" t="s">
        <v>13</v>
      </c>
      <c r="K123" s="39" t="e">
        <f t="shared" si="18"/>
        <v>#VALUE!</v>
      </c>
    </row>
    <row r="124" spans="1:11" x14ac:dyDescent="0.25">
      <c r="A124" s="22" t="s">
        <v>102</v>
      </c>
      <c r="B124" s="19" t="s">
        <v>232</v>
      </c>
      <c r="C124" s="46" t="s">
        <v>13</v>
      </c>
      <c r="D124" s="46" t="s">
        <v>13</v>
      </c>
      <c r="E124" s="20">
        <v>40</v>
      </c>
      <c r="F124" s="23" t="s">
        <v>35</v>
      </c>
      <c r="G124" s="76" t="s">
        <v>13</v>
      </c>
      <c r="H124" s="39" t="e">
        <f t="shared" ref="H124:H137" si="25">SUM(E124*G124)</f>
        <v>#VALUE!</v>
      </c>
      <c r="I124" s="76" t="s">
        <v>13</v>
      </c>
      <c r="J124" s="76" t="s">
        <v>13</v>
      </c>
      <c r="K124" s="39" t="e">
        <f t="shared" ref="K124:K137" si="26">SUM(H124+H124/100*I124)</f>
        <v>#VALUE!</v>
      </c>
    </row>
    <row r="125" spans="1:11" ht="22.5" x14ac:dyDescent="0.25">
      <c r="A125" s="18" t="s">
        <v>100</v>
      </c>
      <c r="B125" s="19" t="s">
        <v>328</v>
      </c>
      <c r="C125" s="46" t="s">
        <v>13</v>
      </c>
      <c r="D125" s="46" t="s">
        <v>13</v>
      </c>
      <c r="E125" s="20">
        <v>3600</v>
      </c>
      <c r="F125" s="23" t="s">
        <v>35</v>
      </c>
      <c r="G125" s="76" t="s">
        <v>13</v>
      </c>
      <c r="H125" s="39" t="e">
        <f t="shared" si="25"/>
        <v>#VALUE!</v>
      </c>
      <c r="I125" s="76" t="s">
        <v>13</v>
      </c>
      <c r="J125" s="76" t="s">
        <v>13</v>
      </c>
      <c r="K125" s="39" t="e">
        <f t="shared" si="26"/>
        <v>#VALUE!</v>
      </c>
    </row>
    <row r="126" spans="1:11" x14ac:dyDescent="0.25">
      <c r="A126" s="18" t="s">
        <v>101</v>
      </c>
      <c r="B126" s="19" t="s">
        <v>329</v>
      </c>
      <c r="C126" s="46" t="s">
        <v>13</v>
      </c>
      <c r="D126" s="46" t="s">
        <v>13</v>
      </c>
      <c r="E126" s="20">
        <v>100</v>
      </c>
      <c r="F126" s="23" t="s">
        <v>35</v>
      </c>
      <c r="G126" s="76" t="s">
        <v>13</v>
      </c>
      <c r="H126" s="39" t="e">
        <f t="shared" si="25"/>
        <v>#VALUE!</v>
      </c>
      <c r="I126" s="76" t="s">
        <v>13</v>
      </c>
      <c r="J126" s="76" t="s">
        <v>13</v>
      </c>
      <c r="K126" s="39" t="e">
        <f t="shared" si="26"/>
        <v>#VALUE!</v>
      </c>
    </row>
    <row r="127" spans="1:11" ht="22.5" x14ac:dyDescent="0.25">
      <c r="A127" s="18" t="s">
        <v>52</v>
      </c>
      <c r="B127" s="19" t="s">
        <v>328</v>
      </c>
      <c r="C127" s="46" t="s">
        <v>13</v>
      </c>
      <c r="D127" s="46" t="s">
        <v>13</v>
      </c>
      <c r="E127" s="20">
        <v>3600</v>
      </c>
      <c r="F127" s="23" t="s">
        <v>35</v>
      </c>
      <c r="G127" s="76" t="s">
        <v>13</v>
      </c>
      <c r="H127" s="39" t="e">
        <f t="shared" si="25"/>
        <v>#VALUE!</v>
      </c>
      <c r="I127" s="76" t="s">
        <v>13</v>
      </c>
      <c r="J127" s="76" t="s">
        <v>13</v>
      </c>
      <c r="K127" s="39" t="e">
        <f t="shared" si="26"/>
        <v>#VALUE!</v>
      </c>
    </row>
    <row r="128" spans="1:11" ht="22.5" x14ac:dyDescent="0.25">
      <c r="A128" s="22" t="s">
        <v>18</v>
      </c>
      <c r="B128" s="19" t="s">
        <v>336</v>
      </c>
      <c r="C128" s="46" t="s">
        <v>13</v>
      </c>
      <c r="D128" s="46" t="s">
        <v>13</v>
      </c>
      <c r="E128" s="20">
        <v>400</v>
      </c>
      <c r="F128" s="23" t="s">
        <v>35</v>
      </c>
      <c r="G128" s="76" t="s">
        <v>13</v>
      </c>
      <c r="H128" s="39" t="e">
        <f t="shared" si="25"/>
        <v>#VALUE!</v>
      </c>
      <c r="I128" s="76" t="s">
        <v>13</v>
      </c>
      <c r="J128" s="76" t="s">
        <v>13</v>
      </c>
      <c r="K128" s="39" t="e">
        <f t="shared" si="26"/>
        <v>#VALUE!</v>
      </c>
    </row>
    <row r="129" spans="1:11" x14ac:dyDescent="0.25">
      <c r="A129" s="22" t="s">
        <v>104</v>
      </c>
      <c r="B129" s="19" t="s">
        <v>330</v>
      </c>
      <c r="C129" s="46" t="s">
        <v>13</v>
      </c>
      <c r="D129" s="46" t="s">
        <v>13</v>
      </c>
      <c r="E129" s="20">
        <v>60</v>
      </c>
      <c r="F129" s="21" t="s">
        <v>35</v>
      </c>
      <c r="G129" s="76" t="s">
        <v>13</v>
      </c>
      <c r="H129" s="39" t="e">
        <f t="shared" si="25"/>
        <v>#VALUE!</v>
      </c>
      <c r="I129" s="76" t="s">
        <v>13</v>
      </c>
      <c r="J129" s="76" t="s">
        <v>13</v>
      </c>
      <c r="K129" s="39" t="e">
        <f t="shared" si="26"/>
        <v>#VALUE!</v>
      </c>
    </row>
    <row r="130" spans="1:11" ht="22.5" x14ac:dyDescent="0.25">
      <c r="A130" s="18" t="s">
        <v>347</v>
      </c>
      <c r="B130" s="19" t="s">
        <v>328</v>
      </c>
      <c r="C130" s="46" t="s">
        <v>13</v>
      </c>
      <c r="D130" s="46" t="s">
        <v>13</v>
      </c>
      <c r="E130" s="20">
        <v>3600</v>
      </c>
      <c r="F130" s="23" t="s">
        <v>35</v>
      </c>
      <c r="G130" s="76" t="s">
        <v>13</v>
      </c>
      <c r="H130" s="39" t="e">
        <f t="shared" si="25"/>
        <v>#VALUE!</v>
      </c>
      <c r="I130" s="76" t="s">
        <v>13</v>
      </c>
      <c r="J130" s="76" t="s">
        <v>13</v>
      </c>
      <c r="K130" s="39" t="e">
        <f t="shared" si="26"/>
        <v>#VALUE!</v>
      </c>
    </row>
    <row r="131" spans="1:11" x14ac:dyDescent="0.25">
      <c r="A131" s="18" t="s">
        <v>333</v>
      </c>
      <c r="B131" s="19" t="s">
        <v>332</v>
      </c>
      <c r="C131" s="46" t="s">
        <v>13</v>
      </c>
      <c r="D131" s="46" t="s">
        <v>13</v>
      </c>
      <c r="E131" s="20">
        <v>12</v>
      </c>
      <c r="F131" s="23" t="s">
        <v>35</v>
      </c>
      <c r="G131" s="76" t="s">
        <v>13</v>
      </c>
      <c r="H131" s="39" t="e">
        <f t="shared" si="25"/>
        <v>#VALUE!</v>
      </c>
      <c r="I131" s="76" t="s">
        <v>13</v>
      </c>
      <c r="J131" s="76" t="s">
        <v>13</v>
      </c>
      <c r="K131" s="39" t="e">
        <f t="shared" si="26"/>
        <v>#VALUE!</v>
      </c>
    </row>
    <row r="132" spans="1:11" x14ac:dyDescent="0.25">
      <c r="A132" s="18" t="s">
        <v>334</v>
      </c>
      <c r="B132" s="19" t="s">
        <v>335</v>
      </c>
      <c r="C132" s="46" t="s">
        <v>13</v>
      </c>
      <c r="D132" s="46" t="s">
        <v>13</v>
      </c>
      <c r="E132" s="20">
        <v>800</v>
      </c>
      <c r="F132" s="23" t="s">
        <v>35</v>
      </c>
      <c r="G132" s="76" t="s">
        <v>13</v>
      </c>
      <c r="H132" s="39" t="e">
        <f t="shared" si="25"/>
        <v>#VALUE!</v>
      </c>
      <c r="I132" s="76" t="s">
        <v>13</v>
      </c>
      <c r="J132" s="76" t="s">
        <v>13</v>
      </c>
      <c r="K132" s="39" t="e">
        <f t="shared" si="26"/>
        <v>#VALUE!</v>
      </c>
    </row>
    <row r="133" spans="1:11" ht="22.5" x14ac:dyDescent="0.25">
      <c r="A133" s="22" t="s">
        <v>103</v>
      </c>
      <c r="B133" s="19" t="s">
        <v>331</v>
      </c>
      <c r="C133" s="46" t="s">
        <v>13</v>
      </c>
      <c r="D133" s="46" t="s">
        <v>13</v>
      </c>
      <c r="E133" s="20">
        <v>20</v>
      </c>
      <c r="F133" s="23" t="s">
        <v>35</v>
      </c>
      <c r="G133" s="76" t="s">
        <v>13</v>
      </c>
      <c r="H133" s="39" t="e">
        <f t="shared" si="25"/>
        <v>#VALUE!</v>
      </c>
      <c r="I133" s="76" t="s">
        <v>13</v>
      </c>
      <c r="J133" s="76" t="s">
        <v>13</v>
      </c>
      <c r="K133" s="39" t="e">
        <f t="shared" si="26"/>
        <v>#VALUE!</v>
      </c>
    </row>
    <row r="134" spans="1:11" ht="22.5" x14ac:dyDescent="0.25">
      <c r="A134" s="22" t="s">
        <v>337</v>
      </c>
      <c r="B134" s="30" t="s">
        <v>345</v>
      </c>
      <c r="C134" s="46" t="s">
        <v>13</v>
      </c>
      <c r="D134" s="46" t="s">
        <v>13</v>
      </c>
      <c r="E134" s="20">
        <v>200</v>
      </c>
      <c r="F134" s="21" t="s">
        <v>35</v>
      </c>
      <c r="G134" s="76" t="s">
        <v>13</v>
      </c>
      <c r="H134" s="39" t="e">
        <f t="shared" si="25"/>
        <v>#VALUE!</v>
      </c>
      <c r="I134" s="76" t="s">
        <v>13</v>
      </c>
      <c r="J134" s="76" t="s">
        <v>13</v>
      </c>
      <c r="K134" s="39" t="e">
        <f t="shared" si="26"/>
        <v>#VALUE!</v>
      </c>
    </row>
    <row r="135" spans="1:11" ht="22.5" x14ac:dyDescent="0.25">
      <c r="A135" s="18" t="s">
        <v>106</v>
      </c>
      <c r="B135" s="31" t="s">
        <v>346</v>
      </c>
      <c r="C135" s="46" t="s">
        <v>13</v>
      </c>
      <c r="D135" s="46" t="s">
        <v>13</v>
      </c>
      <c r="E135" s="20">
        <v>1800</v>
      </c>
      <c r="F135" s="23" t="s">
        <v>35</v>
      </c>
      <c r="G135" s="76" t="s">
        <v>13</v>
      </c>
      <c r="H135" s="39" t="e">
        <f t="shared" si="25"/>
        <v>#VALUE!</v>
      </c>
      <c r="I135" s="76" t="s">
        <v>13</v>
      </c>
      <c r="J135" s="76" t="s">
        <v>13</v>
      </c>
      <c r="K135" s="39" t="e">
        <f t="shared" si="26"/>
        <v>#VALUE!</v>
      </c>
    </row>
    <row r="136" spans="1:11" ht="22.5" x14ac:dyDescent="0.25">
      <c r="A136" s="24" t="s">
        <v>528</v>
      </c>
      <c r="B136" s="40" t="s">
        <v>529</v>
      </c>
      <c r="C136" s="46" t="s">
        <v>13</v>
      </c>
      <c r="D136" s="46" t="s">
        <v>13</v>
      </c>
      <c r="E136" s="41">
        <v>200</v>
      </c>
      <c r="F136" s="43" t="s">
        <v>35</v>
      </c>
      <c r="G136" s="46" t="s">
        <v>13</v>
      </c>
      <c r="H136" s="39" t="e">
        <f t="shared" si="25"/>
        <v>#VALUE!</v>
      </c>
      <c r="I136" s="46" t="s">
        <v>13</v>
      </c>
      <c r="J136" s="46" t="s">
        <v>13</v>
      </c>
      <c r="K136" s="39" t="e">
        <f t="shared" si="26"/>
        <v>#VALUE!</v>
      </c>
    </row>
    <row r="137" spans="1:11" ht="33.75" x14ac:dyDescent="0.25">
      <c r="A137" s="24" t="s">
        <v>523</v>
      </c>
      <c r="B137" s="40" t="s">
        <v>530</v>
      </c>
      <c r="C137" s="46" t="s">
        <v>13</v>
      </c>
      <c r="D137" s="46" t="s">
        <v>13</v>
      </c>
      <c r="E137" s="42">
        <v>20</v>
      </c>
      <c r="F137" s="43" t="s">
        <v>35</v>
      </c>
      <c r="G137" s="46" t="s">
        <v>13</v>
      </c>
      <c r="H137" s="39" t="e">
        <f t="shared" si="25"/>
        <v>#VALUE!</v>
      </c>
      <c r="I137" s="46" t="s">
        <v>13</v>
      </c>
      <c r="J137" s="46" t="s">
        <v>13</v>
      </c>
      <c r="K137" s="39" t="e">
        <f t="shared" si="26"/>
        <v>#VALUE!</v>
      </c>
    </row>
    <row r="138" spans="1:11" x14ac:dyDescent="0.25">
      <c r="A138" s="18" t="s">
        <v>51</v>
      </c>
      <c r="B138" s="19" t="s">
        <v>247</v>
      </c>
      <c r="C138" s="46" t="s">
        <v>13</v>
      </c>
      <c r="D138" s="46" t="s">
        <v>13</v>
      </c>
      <c r="E138" s="20">
        <v>320</v>
      </c>
      <c r="F138" s="23" t="s">
        <v>35</v>
      </c>
      <c r="G138" s="76" t="s">
        <v>13</v>
      </c>
      <c r="H138" s="39" t="e">
        <f t="shared" ref="H138:H148" si="27">SUM(E138*G138)</f>
        <v>#VALUE!</v>
      </c>
      <c r="I138" s="76" t="s">
        <v>13</v>
      </c>
      <c r="J138" s="76" t="s">
        <v>13</v>
      </c>
      <c r="K138" s="39" t="e">
        <f t="shared" ref="K138:K148" si="28">SUM(H138+H138/100*I138)</f>
        <v>#VALUE!</v>
      </c>
    </row>
    <row r="139" spans="1:11" ht="17.25" customHeight="1" x14ac:dyDescent="0.25">
      <c r="A139" s="22" t="s">
        <v>253</v>
      </c>
      <c r="B139" s="19" t="s">
        <v>254</v>
      </c>
      <c r="C139" s="46" t="s">
        <v>13</v>
      </c>
      <c r="D139" s="46" t="s">
        <v>13</v>
      </c>
      <c r="E139" s="25">
        <v>120</v>
      </c>
      <c r="F139" s="26" t="s">
        <v>35</v>
      </c>
      <c r="G139" s="76" t="s">
        <v>13</v>
      </c>
      <c r="H139" s="39" t="e">
        <f t="shared" si="27"/>
        <v>#VALUE!</v>
      </c>
      <c r="I139" s="76" t="s">
        <v>13</v>
      </c>
      <c r="J139" s="76" t="s">
        <v>13</v>
      </c>
      <c r="K139" s="39" t="e">
        <f t="shared" si="28"/>
        <v>#VALUE!</v>
      </c>
    </row>
    <row r="140" spans="1:11" ht="18.75" customHeight="1" x14ac:dyDescent="0.25">
      <c r="A140" s="22" t="s">
        <v>253</v>
      </c>
      <c r="B140" s="19" t="s">
        <v>255</v>
      </c>
      <c r="C140" s="46" t="s">
        <v>13</v>
      </c>
      <c r="D140" s="46" t="s">
        <v>13</v>
      </c>
      <c r="E140" s="25">
        <v>560</v>
      </c>
      <c r="F140" s="26" t="s">
        <v>35</v>
      </c>
      <c r="G140" s="76" t="s">
        <v>13</v>
      </c>
      <c r="H140" s="39" t="e">
        <f t="shared" si="27"/>
        <v>#VALUE!</v>
      </c>
      <c r="I140" s="76" t="s">
        <v>13</v>
      </c>
      <c r="J140" s="76" t="s">
        <v>13</v>
      </c>
      <c r="K140" s="39" t="e">
        <f t="shared" si="28"/>
        <v>#VALUE!</v>
      </c>
    </row>
    <row r="141" spans="1:11" ht="18.75" customHeight="1" x14ac:dyDescent="0.25">
      <c r="A141" s="22" t="s">
        <v>253</v>
      </c>
      <c r="B141" s="19" t="s">
        <v>302</v>
      </c>
      <c r="C141" s="46" t="s">
        <v>13</v>
      </c>
      <c r="D141" s="46" t="s">
        <v>13</v>
      </c>
      <c r="E141" s="25">
        <v>140</v>
      </c>
      <c r="F141" s="26" t="s">
        <v>35</v>
      </c>
      <c r="G141" s="76" t="s">
        <v>13</v>
      </c>
      <c r="H141" s="39" t="e">
        <f t="shared" si="27"/>
        <v>#VALUE!</v>
      </c>
      <c r="I141" s="76" t="s">
        <v>13</v>
      </c>
      <c r="J141" s="76" t="s">
        <v>13</v>
      </c>
      <c r="K141" s="39" t="e">
        <f t="shared" si="28"/>
        <v>#VALUE!</v>
      </c>
    </row>
    <row r="142" spans="1:11" ht="17.25" customHeight="1" x14ac:dyDescent="0.25">
      <c r="A142" s="22" t="s">
        <v>256</v>
      </c>
      <c r="B142" s="19" t="s">
        <v>254</v>
      </c>
      <c r="C142" s="46" t="s">
        <v>13</v>
      </c>
      <c r="D142" s="46" t="s">
        <v>13</v>
      </c>
      <c r="E142" s="25">
        <v>120</v>
      </c>
      <c r="F142" s="26" t="s">
        <v>35</v>
      </c>
      <c r="G142" s="76" t="s">
        <v>13</v>
      </c>
      <c r="H142" s="39" t="e">
        <f t="shared" si="27"/>
        <v>#VALUE!</v>
      </c>
      <c r="I142" s="76" t="s">
        <v>13</v>
      </c>
      <c r="J142" s="76" t="s">
        <v>13</v>
      </c>
      <c r="K142" s="39" t="e">
        <f t="shared" si="28"/>
        <v>#VALUE!</v>
      </c>
    </row>
    <row r="143" spans="1:11" ht="17.25" customHeight="1" x14ac:dyDescent="0.25">
      <c r="A143" s="22" t="s">
        <v>256</v>
      </c>
      <c r="B143" s="19" t="s">
        <v>255</v>
      </c>
      <c r="C143" s="46" t="s">
        <v>13</v>
      </c>
      <c r="D143" s="46" t="s">
        <v>13</v>
      </c>
      <c r="E143" s="25">
        <v>560</v>
      </c>
      <c r="F143" s="26" t="s">
        <v>35</v>
      </c>
      <c r="G143" s="76" t="s">
        <v>13</v>
      </c>
      <c r="H143" s="39" t="e">
        <f t="shared" si="27"/>
        <v>#VALUE!</v>
      </c>
      <c r="I143" s="76" t="s">
        <v>13</v>
      </c>
      <c r="J143" s="76" t="s">
        <v>13</v>
      </c>
      <c r="K143" s="39" t="e">
        <f t="shared" si="28"/>
        <v>#VALUE!</v>
      </c>
    </row>
    <row r="144" spans="1:11" ht="17.25" customHeight="1" x14ac:dyDescent="0.25">
      <c r="A144" s="22" t="s">
        <v>256</v>
      </c>
      <c r="B144" s="19" t="s">
        <v>302</v>
      </c>
      <c r="C144" s="46" t="s">
        <v>13</v>
      </c>
      <c r="D144" s="46" t="s">
        <v>13</v>
      </c>
      <c r="E144" s="25">
        <v>140</v>
      </c>
      <c r="F144" s="26" t="s">
        <v>35</v>
      </c>
      <c r="G144" s="76" t="s">
        <v>13</v>
      </c>
      <c r="H144" s="39" t="e">
        <f t="shared" si="27"/>
        <v>#VALUE!</v>
      </c>
      <c r="I144" s="76" t="s">
        <v>13</v>
      </c>
      <c r="J144" s="76" t="s">
        <v>13</v>
      </c>
      <c r="K144" s="39" t="e">
        <f t="shared" si="28"/>
        <v>#VALUE!</v>
      </c>
    </row>
    <row r="145" spans="1:11" ht="23.25" customHeight="1" x14ac:dyDescent="0.25">
      <c r="A145" s="22" t="s">
        <v>303</v>
      </c>
      <c r="B145" s="19" t="s">
        <v>304</v>
      </c>
      <c r="C145" s="46" t="s">
        <v>13</v>
      </c>
      <c r="D145" s="46" t="s">
        <v>13</v>
      </c>
      <c r="E145" s="25">
        <v>60</v>
      </c>
      <c r="F145" s="26" t="s">
        <v>35</v>
      </c>
      <c r="G145" s="76" t="s">
        <v>13</v>
      </c>
      <c r="H145" s="39" t="e">
        <f t="shared" si="27"/>
        <v>#VALUE!</v>
      </c>
      <c r="I145" s="76" t="s">
        <v>13</v>
      </c>
      <c r="J145" s="76" t="s">
        <v>13</v>
      </c>
      <c r="K145" s="39" t="e">
        <f t="shared" si="28"/>
        <v>#VALUE!</v>
      </c>
    </row>
    <row r="146" spans="1:11" ht="14.25" customHeight="1" x14ac:dyDescent="0.25">
      <c r="A146" s="22" t="s">
        <v>252</v>
      </c>
      <c r="B146" s="19" t="s">
        <v>257</v>
      </c>
      <c r="C146" s="46" t="s">
        <v>13</v>
      </c>
      <c r="D146" s="46" t="s">
        <v>13</v>
      </c>
      <c r="E146" s="25">
        <v>20</v>
      </c>
      <c r="F146" s="26" t="s">
        <v>35</v>
      </c>
      <c r="G146" s="76" t="s">
        <v>13</v>
      </c>
      <c r="H146" s="39" t="e">
        <f t="shared" si="27"/>
        <v>#VALUE!</v>
      </c>
      <c r="I146" s="76" t="s">
        <v>13</v>
      </c>
      <c r="J146" s="76" t="s">
        <v>13</v>
      </c>
      <c r="K146" s="39" t="e">
        <f t="shared" si="28"/>
        <v>#VALUE!</v>
      </c>
    </row>
    <row r="147" spans="1:11" x14ac:dyDescent="0.25">
      <c r="A147" s="18" t="s">
        <v>248</v>
      </c>
      <c r="B147" s="19" t="s">
        <v>250</v>
      </c>
      <c r="C147" s="46" t="s">
        <v>13</v>
      </c>
      <c r="D147" s="46" t="s">
        <v>13</v>
      </c>
      <c r="E147" s="20">
        <v>90</v>
      </c>
      <c r="F147" s="21" t="s">
        <v>35</v>
      </c>
      <c r="G147" s="76" t="s">
        <v>13</v>
      </c>
      <c r="H147" s="39" t="e">
        <f t="shared" si="27"/>
        <v>#VALUE!</v>
      </c>
      <c r="I147" s="76" t="s">
        <v>13</v>
      </c>
      <c r="J147" s="76" t="s">
        <v>13</v>
      </c>
      <c r="K147" s="39" t="e">
        <f t="shared" si="28"/>
        <v>#VALUE!</v>
      </c>
    </row>
    <row r="148" spans="1:11" x14ac:dyDescent="0.25">
      <c r="A148" s="18" t="s">
        <v>249</v>
      </c>
      <c r="B148" s="19" t="s">
        <v>251</v>
      </c>
      <c r="C148" s="46" t="s">
        <v>13</v>
      </c>
      <c r="D148" s="46" t="s">
        <v>13</v>
      </c>
      <c r="E148" s="20">
        <v>24</v>
      </c>
      <c r="F148" s="21" t="s">
        <v>35</v>
      </c>
      <c r="G148" s="76" t="s">
        <v>13</v>
      </c>
      <c r="H148" s="39" t="e">
        <f t="shared" si="27"/>
        <v>#VALUE!</v>
      </c>
      <c r="I148" s="76" t="s">
        <v>13</v>
      </c>
      <c r="J148" s="76" t="s">
        <v>13</v>
      </c>
      <c r="K148" s="39" t="e">
        <f t="shared" si="28"/>
        <v>#VALUE!</v>
      </c>
    </row>
    <row r="149" spans="1:11" ht="49.5" customHeight="1" x14ac:dyDescent="0.25">
      <c r="A149" s="22" t="s">
        <v>136</v>
      </c>
      <c r="B149" s="19" t="s">
        <v>437</v>
      </c>
      <c r="C149" s="46" t="s">
        <v>13</v>
      </c>
      <c r="D149" s="46" t="s">
        <v>13</v>
      </c>
      <c r="E149" s="25">
        <v>10</v>
      </c>
      <c r="F149" s="26" t="s">
        <v>35</v>
      </c>
      <c r="G149" s="76" t="s">
        <v>13</v>
      </c>
      <c r="H149" s="39" t="e">
        <f t="shared" ref="H149:H163" si="29">SUM(E149*G149)</f>
        <v>#VALUE!</v>
      </c>
      <c r="I149" s="76" t="s">
        <v>13</v>
      </c>
      <c r="J149" s="76" t="s">
        <v>13</v>
      </c>
      <c r="K149" s="39" t="e">
        <f t="shared" ref="K149:K163" si="30">SUM(H149+H149/100*I149)</f>
        <v>#VALUE!</v>
      </c>
    </row>
    <row r="150" spans="1:11" ht="48" customHeight="1" x14ac:dyDescent="0.25">
      <c r="A150" s="22" t="s">
        <v>385</v>
      </c>
      <c r="B150" s="19" t="s">
        <v>386</v>
      </c>
      <c r="C150" s="46" t="s">
        <v>13</v>
      </c>
      <c r="D150" s="46" t="s">
        <v>13</v>
      </c>
      <c r="E150" s="25">
        <v>12</v>
      </c>
      <c r="F150" s="26" t="s">
        <v>35</v>
      </c>
      <c r="G150" s="76" t="s">
        <v>13</v>
      </c>
      <c r="H150" s="39" t="e">
        <f t="shared" si="29"/>
        <v>#VALUE!</v>
      </c>
      <c r="I150" s="76" t="s">
        <v>13</v>
      </c>
      <c r="J150" s="76" t="s">
        <v>13</v>
      </c>
      <c r="K150" s="39" t="e">
        <f t="shared" si="30"/>
        <v>#VALUE!</v>
      </c>
    </row>
    <row r="151" spans="1:11" ht="47.25" customHeight="1" x14ac:dyDescent="0.25">
      <c r="A151" s="22" t="s">
        <v>387</v>
      </c>
      <c r="B151" s="19" t="s">
        <v>386</v>
      </c>
      <c r="C151" s="46" t="s">
        <v>13</v>
      </c>
      <c r="D151" s="46" t="s">
        <v>13</v>
      </c>
      <c r="E151" s="25">
        <v>12</v>
      </c>
      <c r="F151" s="26" t="s">
        <v>35</v>
      </c>
      <c r="G151" s="76" t="s">
        <v>13</v>
      </c>
      <c r="H151" s="39" t="e">
        <f t="shared" si="29"/>
        <v>#VALUE!</v>
      </c>
      <c r="I151" s="76" t="s">
        <v>13</v>
      </c>
      <c r="J151" s="76" t="s">
        <v>13</v>
      </c>
      <c r="K151" s="39" t="e">
        <f t="shared" si="30"/>
        <v>#VALUE!</v>
      </c>
    </row>
    <row r="152" spans="1:11" ht="47.25" customHeight="1" x14ac:dyDescent="0.25">
      <c r="A152" s="22" t="s">
        <v>388</v>
      </c>
      <c r="B152" s="19" t="s">
        <v>386</v>
      </c>
      <c r="C152" s="46" t="s">
        <v>13</v>
      </c>
      <c r="D152" s="46" t="s">
        <v>13</v>
      </c>
      <c r="E152" s="25">
        <v>12</v>
      </c>
      <c r="F152" s="26" t="s">
        <v>35</v>
      </c>
      <c r="G152" s="76" t="s">
        <v>13</v>
      </c>
      <c r="H152" s="39" t="e">
        <f t="shared" si="29"/>
        <v>#VALUE!</v>
      </c>
      <c r="I152" s="76" t="s">
        <v>13</v>
      </c>
      <c r="J152" s="76" t="s">
        <v>13</v>
      </c>
      <c r="K152" s="39" t="e">
        <f t="shared" si="30"/>
        <v>#VALUE!</v>
      </c>
    </row>
    <row r="153" spans="1:11" ht="22.5" customHeight="1" x14ac:dyDescent="0.25">
      <c r="A153" s="22" t="s">
        <v>389</v>
      </c>
      <c r="B153" s="19" t="s">
        <v>390</v>
      </c>
      <c r="C153" s="46" t="s">
        <v>13</v>
      </c>
      <c r="D153" s="46" t="s">
        <v>13</v>
      </c>
      <c r="E153" s="25">
        <v>14</v>
      </c>
      <c r="F153" s="26" t="s">
        <v>35</v>
      </c>
      <c r="G153" s="76" t="s">
        <v>13</v>
      </c>
      <c r="H153" s="39" t="e">
        <f t="shared" si="29"/>
        <v>#VALUE!</v>
      </c>
      <c r="I153" s="76" t="s">
        <v>13</v>
      </c>
      <c r="J153" s="76" t="s">
        <v>13</v>
      </c>
      <c r="K153" s="39" t="e">
        <f t="shared" si="30"/>
        <v>#VALUE!</v>
      </c>
    </row>
    <row r="154" spans="1:11" ht="24.75" customHeight="1" x14ac:dyDescent="0.25">
      <c r="A154" s="22" t="s">
        <v>391</v>
      </c>
      <c r="B154" s="19" t="s">
        <v>392</v>
      </c>
      <c r="C154" s="46" t="s">
        <v>13</v>
      </c>
      <c r="D154" s="46" t="s">
        <v>13</v>
      </c>
      <c r="E154" s="25">
        <v>40</v>
      </c>
      <c r="F154" s="26" t="s">
        <v>35</v>
      </c>
      <c r="G154" s="76" t="s">
        <v>13</v>
      </c>
      <c r="H154" s="39" t="e">
        <f t="shared" si="29"/>
        <v>#VALUE!</v>
      </c>
      <c r="I154" s="76" t="s">
        <v>13</v>
      </c>
      <c r="J154" s="76" t="s">
        <v>13</v>
      </c>
      <c r="K154" s="39" t="e">
        <f t="shared" si="30"/>
        <v>#VALUE!</v>
      </c>
    </row>
    <row r="155" spans="1:11" ht="22.5" x14ac:dyDescent="0.25">
      <c r="A155" s="22" t="s">
        <v>393</v>
      </c>
      <c r="B155" s="19" t="s">
        <v>135</v>
      </c>
      <c r="C155" s="46" t="s">
        <v>13</v>
      </c>
      <c r="D155" s="46" t="s">
        <v>13</v>
      </c>
      <c r="E155" s="25">
        <v>12</v>
      </c>
      <c r="F155" s="26" t="s">
        <v>35</v>
      </c>
      <c r="G155" s="76" t="s">
        <v>13</v>
      </c>
      <c r="H155" s="39" t="e">
        <f t="shared" si="29"/>
        <v>#VALUE!</v>
      </c>
      <c r="I155" s="76" t="s">
        <v>13</v>
      </c>
      <c r="J155" s="76" t="s">
        <v>13</v>
      </c>
      <c r="K155" s="39" t="e">
        <f t="shared" si="30"/>
        <v>#VALUE!</v>
      </c>
    </row>
    <row r="156" spans="1:11" x14ac:dyDescent="0.25">
      <c r="A156" s="22" t="s">
        <v>394</v>
      </c>
      <c r="B156" s="19" t="s">
        <v>395</v>
      </c>
      <c r="C156" s="46" t="s">
        <v>13</v>
      </c>
      <c r="D156" s="46" t="s">
        <v>13</v>
      </c>
      <c r="E156" s="25">
        <v>12</v>
      </c>
      <c r="F156" s="26" t="s">
        <v>35</v>
      </c>
      <c r="G156" s="76" t="s">
        <v>13</v>
      </c>
      <c r="H156" s="39" t="e">
        <f t="shared" si="29"/>
        <v>#VALUE!</v>
      </c>
      <c r="I156" s="76" t="s">
        <v>13</v>
      </c>
      <c r="J156" s="76" t="s">
        <v>13</v>
      </c>
      <c r="K156" s="39" t="e">
        <f t="shared" si="30"/>
        <v>#VALUE!</v>
      </c>
    </row>
    <row r="157" spans="1:11" x14ac:dyDescent="0.25">
      <c r="A157" s="22" t="s">
        <v>396</v>
      </c>
      <c r="B157" s="19" t="s">
        <v>395</v>
      </c>
      <c r="C157" s="46" t="s">
        <v>13</v>
      </c>
      <c r="D157" s="46" t="s">
        <v>13</v>
      </c>
      <c r="E157" s="20">
        <v>20</v>
      </c>
      <c r="F157" s="21" t="s">
        <v>35</v>
      </c>
      <c r="G157" s="76" t="s">
        <v>13</v>
      </c>
      <c r="H157" s="39" t="e">
        <f t="shared" si="29"/>
        <v>#VALUE!</v>
      </c>
      <c r="I157" s="76" t="s">
        <v>13</v>
      </c>
      <c r="J157" s="76" t="s">
        <v>13</v>
      </c>
      <c r="K157" s="39" t="e">
        <f t="shared" si="30"/>
        <v>#VALUE!</v>
      </c>
    </row>
    <row r="158" spans="1:11" x14ac:dyDescent="0.25">
      <c r="A158" s="22" t="s">
        <v>397</v>
      </c>
      <c r="B158" s="19" t="s">
        <v>395</v>
      </c>
      <c r="C158" s="46" t="s">
        <v>13</v>
      </c>
      <c r="D158" s="46" t="s">
        <v>13</v>
      </c>
      <c r="E158" s="20">
        <v>40</v>
      </c>
      <c r="F158" s="21" t="s">
        <v>35</v>
      </c>
      <c r="G158" s="76" t="s">
        <v>13</v>
      </c>
      <c r="H158" s="39" t="e">
        <f t="shared" si="29"/>
        <v>#VALUE!</v>
      </c>
      <c r="I158" s="76" t="s">
        <v>13</v>
      </c>
      <c r="J158" s="76" t="s">
        <v>13</v>
      </c>
      <c r="K158" s="39" t="e">
        <f t="shared" si="30"/>
        <v>#VALUE!</v>
      </c>
    </row>
    <row r="159" spans="1:11" x14ac:dyDescent="0.25">
      <c r="A159" s="22" t="s">
        <v>398</v>
      </c>
      <c r="B159" s="19" t="s">
        <v>395</v>
      </c>
      <c r="C159" s="46" t="s">
        <v>13</v>
      </c>
      <c r="D159" s="46" t="s">
        <v>13</v>
      </c>
      <c r="E159" s="20">
        <v>30</v>
      </c>
      <c r="F159" s="21" t="s">
        <v>35</v>
      </c>
      <c r="G159" s="76" t="s">
        <v>13</v>
      </c>
      <c r="H159" s="39" t="e">
        <f t="shared" si="29"/>
        <v>#VALUE!</v>
      </c>
      <c r="I159" s="76" t="s">
        <v>13</v>
      </c>
      <c r="J159" s="76" t="s">
        <v>13</v>
      </c>
      <c r="K159" s="39" t="e">
        <f t="shared" si="30"/>
        <v>#VALUE!</v>
      </c>
    </row>
    <row r="160" spans="1:11" x14ac:dyDescent="0.25">
      <c r="A160" s="22" t="s">
        <v>399</v>
      </c>
      <c r="B160" s="19" t="s">
        <v>395</v>
      </c>
      <c r="C160" s="46" t="s">
        <v>13</v>
      </c>
      <c r="D160" s="46" t="s">
        <v>13</v>
      </c>
      <c r="E160" s="25">
        <v>10</v>
      </c>
      <c r="F160" s="26" t="s">
        <v>35</v>
      </c>
      <c r="G160" s="76" t="s">
        <v>13</v>
      </c>
      <c r="H160" s="39" t="e">
        <f t="shared" si="29"/>
        <v>#VALUE!</v>
      </c>
      <c r="I160" s="76" t="s">
        <v>13</v>
      </c>
      <c r="J160" s="76" t="s">
        <v>13</v>
      </c>
      <c r="K160" s="39" t="e">
        <f t="shared" si="30"/>
        <v>#VALUE!</v>
      </c>
    </row>
    <row r="161" spans="1:11" ht="21.75" customHeight="1" x14ac:dyDescent="0.25">
      <c r="A161" s="22" t="s">
        <v>400</v>
      </c>
      <c r="B161" s="19" t="s">
        <v>401</v>
      </c>
      <c r="C161" s="46" t="s">
        <v>13</v>
      </c>
      <c r="D161" s="46" t="s">
        <v>13</v>
      </c>
      <c r="E161" s="25">
        <v>10</v>
      </c>
      <c r="F161" s="26" t="s">
        <v>35</v>
      </c>
      <c r="G161" s="76" t="s">
        <v>13</v>
      </c>
      <c r="H161" s="39" t="e">
        <f t="shared" si="29"/>
        <v>#VALUE!</v>
      </c>
      <c r="I161" s="76" t="s">
        <v>13</v>
      </c>
      <c r="J161" s="76" t="s">
        <v>13</v>
      </c>
      <c r="K161" s="39" t="e">
        <f t="shared" si="30"/>
        <v>#VALUE!</v>
      </c>
    </row>
    <row r="162" spans="1:11" ht="15.75" customHeight="1" x14ac:dyDescent="0.25">
      <c r="A162" s="22" t="s">
        <v>402</v>
      </c>
      <c r="B162" s="19" t="s">
        <v>403</v>
      </c>
      <c r="C162" s="46" t="s">
        <v>13</v>
      </c>
      <c r="D162" s="46" t="s">
        <v>13</v>
      </c>
      <c r="E162" s="25">
        <v>160</v>
      </c>
      <c r="F162" s="26" t="s">
        <v>35</v>
      </c>
      <c r="G162" s="76" t="s">
        <v>13</v>
      </c>
      <c r="H162" s="39" t="e">
        <f t="shared" si="29"/>
        <v>#VALUE!</v>
      </c>
      <c r="I162" s="76" t="s">
        <v>13</v>
      </c>
      <c r="J162" s="76" t="s">
        <v>13</v>
      </c>
      <c r="K162" s="39" t="e">
        <f t="shared" si="30"/>
        <v>#VALUE!</v>
      </c>
    </row>
    <row r="163" spans="1:11" ht="15" customHeight="1" x14ac:dyDescent="0.25">
      <c r="A163" s="22" t="s">
        <v>384</v>
      </c>
      <c r="B163" s="19" t="s">
        <v>404</v>
      </c>
      <c r="C163" s="46" t="s">
        <v>13</v>
      </c>
      <c r="D163" s="46" t="s">
        <v>13</v>
      </c>
      <c r="E163" s="25">
        <v>60</v>
      </c>
      <c r="F163" s="32" t="s">
        <v>35</v>
      </c>
      <c r="G163" s="76" t="s">
        <v>13</v>
      </c>
      <c r="H163" s="39" t="e">
        <f t="shared" si="29"/>
        <v>#VALUE!</v>
      </c>
      <c r="I163" s="76" t="s">
        <v>13</v>
      </c>
      <c r="J163" s="76" t="s">
        <v>13</v>
      </c>
      <c r="K163" s="39" t="e">
        <f t="shared" si="30"/>
        <v>#VALUE!</v>
      </c>
    </row>
    <row r="164" spans="1:11" x14ac:dyDescent="0.25">
      <c r="A164" s="18" t="s">
        <v>96</v>
      </c>
      <c r="B164" s="19" t="s">
        <v>326</v>
      </c>
      <c r="C164" s="46" t="s">
        <v>13</v>
      </c>
      <c r="D164" s="46" t="s">
        <v>13</v>
      </c>
      <c r="E164" s="20">
        <v>80</v>
      </c>
      <c r="F164" s="21" t="s">
        <v>35</v>
      </c>
      <c r="G164" s="76" t="s">
        <v>13</v>
      </c>
      <c r="H164" s="39" t="e">
        <f t="shared" ref="H164:H168" si="31">SUM(E164*G164)</f>
        <v>#VALUE!</v>
      </c>
      <c r="I164" s="76" t="s">
        <v>13</v>
      </c>
      <c r="J164" s="76" t="s">
        <v>13</v>
      </c>
      <c r="K164" s="39" t="e">
        <f t="shared" ref="K164:K168" si="32">SUM(H164+H164/100*I164)</f>
        <v>#VALUE!</v>
      </c>
    </row>
    <row r="165" spans="1:11" ht="33.75" x14ac:dyDescent="0.25">
      <c r="A165" s="18" t="s">
        <v>97</v>
      </c>
      <c r="B165" s="19" t="s">
        <v>436</v>
      </c>
      <c r="C165" s="46" t="s">
        <v>13</v>
      </c>
      <c r="D165" s="46" t="s">
        <v>13</v>
      </c>
      <c r="E165" s="20">
        <v>20</v>
      </c>
      <c r="F165" s="21" t="s">
        <v>35</v>
      </c>
      <c r="G165" s="76" t="s">
        <v>13</v>
      </c>
      <c r="H165" s="39" t="e">
        <f t="shared" si="31"/>
        <v>#VALUE!</v>
      </c>
      <c r="I165" s="76" t="s">
        <v>13</v>
      </c>
      <c r="J165" s="76" t="s">
        <v>13</v>
      </c>
      <c r="K165" s="39" t="e">
        <f t="shared" si="32"/>
        <v>#VALUE!</v>
      </c>
    </row>
    <row r="166" spans="1:11" x14ac:dyDescent="0.25">
      <c r="A166" s="18" t="s">
        <v>98</v>
      </c>
      <c r="B166" s="19" t="s">
        <v>368</v>
      </c>
      <c r="C166" s="46" t="s">
        <v>13</v>
      </c>
      <c r="D166" s="46" t="s">
        <v>13</v>
      </c>
      <c r="E166" s="20">
        <v>40</v>
      </c>
      <c r="F166" s="21" t="s">
        <v>35</v>
      </c>
      <c r="G166" s="76" t="s">
        <v>13</v>
      </c>
      <c r="H166" s="39" t="e">
        <f t="shared" si="31"/>
        <v>#VALUE!</v>
      </c>
      <c r="I166" s="76" t="s">
        <v>13</v>
      </c>
      <c r="J166" s="76" t="s">
        <v>13</v>
      </c>
      <c r="K166" s="39" t="e">
        <f t="shared" si="32"/>
        <v>#VALUE!</v>
      </c>
    </row>
    <row r="167" spans="1:11" x14ac:dyDescent="0.25">
      <c r="A167" s="18" t="s">
        <v>98</v>
      </c>
      <c r="B167" s="19" t="s">
        <v>327</v>
      </c>
      <c r="C167" s="46" t="s">
        <v>13</v>
      </c>
      <c r="D167" s="46" t="s">
        <v>13</v>
      </c>
      <c r="E167" s="20">
        <v>40</v>
      </c>
      <c r="F167" s="21" t="s">
        <v>35</v>
      </c>
      <c r="G167" s="76" t="s">
        <v>13</v>
      </c>
      <c r="H167" s="39" t="e">
        <f t="shared" si="31"/>
        <v>#VALUE!</v>
      </c>
      <c r="I167" s="76" t="s">
        <v>13</v>
      </c>
      <c r="J167" s="76" t="s">
        <v>13</v>
      </c>
      <c r="K167" s="39" t="e">
        <f t="shared" si="32"/>
        <v>#VALUE!</v>
      </c>
    </row>
    <row r="168" spans="1:11" ht="33.75" x14ac:dyDescent="0.25">
      <c r="A168" s="18" t="s">
        <v>99</v>
      </c>
      <c r="B168" s="19" t="s">
        <v>435</v>
      </c>
      <c r="C168" s="46" t="s">
        <v>13</v>
      </c>
      <c r="D168" s="46" t="s">
        <v>13</v>
      </c>
      <c r="E168" s="20">
        <v>20</v>
      </c>
      <c r="F168" s="21" t="s">
        <v>35</v>
      </c>
      <c r="G168" s="76" t="s">
        <v>13</v>
      </c>
      <c r="H168" s="39" t="e">
        <f t="shared" si="31"/>
        <v>#VALUE!</v>
      </c>
      <c r="I168" s="76" t="s">
        <v>13</v>
      </c>
      <c r="J168" s="76" t="s">
        <v>13</v>
      </c>
      <c r="K168" s="39" t="e">
        <f t="shared" si="32"/>
        <v>#VALUE!</v>
      </c>
    </row>
    <row r="169" spans="1:11" x14ac:dyDescent="0.25">
      <c r="A169" s="22" t="s">
        <v>223</v>
      </c>
      <c r="B169" s="19" t="s">
        <v>315</v>
      </c>
      <c r="C169" s="46" t="s">
        <v>13</v>
      </c>
      <c r="D169" s="46" t="s">
        <v>13</v>
      </c>
      <c r="E169" s="21">
        <v>50</v>
      </c>
      <c r="F169" s="21" t="s">
        <v>35</v>
      </c>
      <c r="G169" s="76" t="s">
        <v>13</v>
      </c>
      <c r="H169" s="39" t="e">
        <f t="shared" ref="H169:H174" si="33">SUM(E169*G169)</f>
        <v>#VALUE!</v>
      </c>
      <c r="I169" s="76" t="s">
        <v>13</v>
      </c>
      <c r="J169" s="76" t="s">
        <v>13</v>
      </c>
      <c r="K169" s="39" t="e">
        <f t="shared" ref="K169:K174" si="34">SUM(H169+H169/100*I169)</f>
        <v>#VALUE!</v>
      </c>
    </row>
    <row r="170" spans="1:11" ht="22.5" x14ac:dyDescent="0.25">
      <c r="A170" s="18" t="s">
        <v>348</v>
      </c>
      <c r="B170" s="19" t="s">
        <v>349</v>
      </c>
      <c r="C170" s="46" t="s">
        <v>13</v>
      </c>
      <c r="D170" s="46" t="s">
        <v>13</v>
      </c>
      <c r="E170" s="20">
        <v>40</v>
      </c>
      <c r="F170" s="21" t="s">
        <v>35</v>
      </c>
      <c r="G170" s="76" t="s">
        <v>13</v>
      </c>
      <c r="H170" s="39" t="e">
        <f t="shared" si="33"/>
        <v>#VALUE!</v>
      </c>
      <c r="I170" s="76" t="s">
        <v>13</v>
      </c>
      <c r="J170" s="76" t="s">
        <v>13</v>
      </c>
      <c r="K170" s="39" t="e">
        <f t="shared" si="34"/>
        <v>#VALUE!</v>
      </c>
    </row>
    <row r="171" spans="1:11" ht="22.5" x14ac:dyDescent="0.25">
      <c r="A171" s="18" t="s">
        <v>85</v>
      </c>
      <c r="B171" s="19" t="s">
        <v>224</v>
      </c>
      <c r="C171" s="46" t="s">
        <v>13</v>
      </c>
      <c r="D171" s="46" t="s">
        <v>13</v>
      </c>
      <c r="E171" s="21">
        <v>40</v>
      </c>
      <c r="F171" s="23" t="s">
        <v>35</v>
      </c>
      <c r="G171" s="76" t="s">
        <v>13</v>
      </c>
      <c r="H171" s="39" t="e">
        <f t="shared" si="33"/>
        <v>#VALUE!</v>
      </c>
      <c r="I171" s="76" t="s">
        <v>13</v>
      </c>
      <c r="J171" s="76" t="s">
        <v>13</v>
      </c>
      <c r="K171" s="39" t="e">
        <f t="shared" si="34"/>
        <v>#VALUE!</v>
      </c>
    </row>
    <row r="172" spans="1:11" x14ac:dyDescent="0.25">
      <c r="A172" s="22" t="s">
        <v>225</v>
      </c>
      <c r="B172" s="19" t="s">
        <v>128</v>
      </c>
      <c r="C172" s="46" t="s">
        <v>13</v>
      </c>
      <c r="D172" s="46" t="s">
        <v>13</v>
      </c>
      <c r="E172" s="21">
        <v>60</v>
      </c>
      <c r="F172" s="21" t="s">
        <v>35</v>
      </c>
      <c r="G172" s="76" t="s">
        <v>13</v>
      </c>
      <c r="H172" s="39" t="e">
        <f t="shared" si="33"/>
        <v>#VALUE!</v>
      </c>
      <c r="I172" s="76" t="s">
        <v>13</v>
      </c>
      <c r="J172" s="76" t="s">
        <v>13</v>
      </c>
      <c r="K172" s="39" t="e">
        <f t="shared" si="34"/>
        <v>#VALUE!</v>
      </c>
    </row>
    <row r="173" spans="1:11" ht="22.5" x14ac:dyDescent="0.25">
      <c r="A173" s="18" t="s">
        <v>54</v>
      </c>
      <c r="B173" s="19" t="s">
        <v>350</v>
      </c>
      <c r="C173" s="46" t="s">
        <v>13</v>
      </c>
      <c r="D173" s="46" t="s">
        <v>13</v>
      </c>
      <c r="E173" s="20">
        <v>300</v>
      </c>
      <c r="F173" s="21" t="s">
        <v>35</v>
      </c>
      <c r="G173" s="76" t="s">
        <v>13</v>
      </c>
      <c r="H173" s="39" t="e">
        <f t="shared" si="33"/>
        <v>#VALUE!</v>
      </c>
      <c r="I173" s="76" t="s">
        <v>13</v>
      </c>
      <c r="J173" s="76" t="s">
        <v>13</v>
      </c>
      <c r="K173" s="39" t="e">
        <f t="shared" si="34"/>
        <v>#VALUE!</v>
      </c>
    </row>
    <row r="174" spans="1:11" x14ac:dyDescent="0.25">
      <c r="A174" s="18" t="s">
        <v>118</v>
      </c>
      <c r="B174" s="19" t="s">
        <v>369</v>
      </c>
      <c r="C174" s="46" t="s">
        <v>13</v>
      </c>
      <c r="D174" s="46" t="s">
        <v>13</v>
      </c>
      <c r="E174" s="20">
        <v>20</v>
      </c>
      <c r="F174" s="21" t="s">
        <v>35</v>
      </c>
      <c r="G174" s="76" t="s">
        <v>13</v>
      </c>
      <c r="H174" s="39" t="e">
        <f t="shared" si="33"/>
        <v>#VALUE!</v>
      </c>
      <c r="I174" s="76" t="s">
        <v>13</v>
      </c>
      <c r="J174" s="76" t="s">
        <v>13</v>
      </c>
      <c r="K174" s="39" t="e">
        <f t="shared" si="34"/>
        <v>#VALUE!</v>
      </c>
    </row>
    <row r="175" spans="1:11" x14ac:dyDescent="0.25">
      <c r="A175" s="18" t="s">
        <v>376</v>
      </c>
      <c r="B175" s="19" t="s">
        <v>375</v>
      </c>
      <c r="C175" s="46" t="s">
        <v>13</v>
      </c>
      <c r="D175" s="46" t="s">
        <v>13</v>
      </c>
      <c r="E175" s="20">
        <v>20</v>
      </c>
      <c r="F175" s="21" t="s">
        <v>35</v>
      </c>
      <c r="G175" s="76" t="s">
        <v>13</v>
      </c>
      <c r="H175" s="39" t="e">
        <f>SUM(E175*G175)</f>
        <v>#VALUE!</v>
      </c>
      <c r="I175" s="76" t="s">
        <v>13</v>
      </c>
      <c r="J175" s="76" t="s">
        <v>13</v>
      </c>
      <c r="K175" s="39" t="e">
        <f t="shared" ref="K175:K178" si="35">SUM(H175+H175/100*I175)</f>
        <v>#VALUE!</v>
      </c>
    </row>
    <row r="176" spans="1:11" x14ac:dyDescent="0.25">
      <c r="A176" s="18" t="s">
        <v>378</v>
      </c>
      <c r="B176" s="19" t="s">
        <v>377</v>
      </c>
      <c r="C176" s="46" t="s">
        <v>13</v>
      </c>
      <c r="D176" s="46" t="s">
        <v>13</v>
      </c>
      <c r="E176" s="20">
        <v>16</v>
      </c>
      <c r="F176" s="21" t="s">
        <v>35</v>
      </c>
      <c r="G176" s="76" t="s">
        <v>13</v>
      </c>
      <c r="H176" s="39" t="e">
        <f>SUM(E176*G176)</f>
        <v>#VALUE!</v>
      </c>
      <c r="I176" s="76" t="s">
        <v>13</v>
      </c>
      <c r="J176" s="76" t="s">
        <v>13</v>
      </c>
      <c r="K176" s="39" t="e">
        <f t="shared" si="35"/>
        <v>#VALUE!</v>
      </c>
    </row>
    <row r="177" spans="1:11" x14ac:dyDescent="0.25">
      <c r="A177" s="18" t="s">
        <v>380</v>
      </c>
      <c r="B177" s="19" t="s">
        <v>381</v>
      </c>
      <c r="C177" s="46" t="s">
        <v>13</v>
      </c>
      <c r="D177" s="46" t="s">
        <v>13</v>
      </c>
      <c r="E177" s="20">
        <v>30</v>
      </c>
      <c r="F177" s="21" t="s">
        <v>35</v>
      </c>
      <c r="G177" s="76" t="s">
        <v>13</v>
      </c>
      <c r="H177" s="39" t="e">
        <f>SUM(E177*G177)</f>
        <v>#VALUE!</v>
      </c>
      <c r="I177" s="76" t="s">
        <v>13</v>
      </c>
      <c r="J177" s="76" t="s">
        <v>13</v>
      </c>
      <c r="K177" s="39" t="e">
        <f t="shared" si="35"/>
        <v>#VALUE!</v>
      </c>
    </row>
    <row r="178" spans="1:11" x14ac:dyDescent="0.25">
      <c r="A178" s="18" t="s">
        <v>162</v>
      </c>
      <c r="B178" s="19" t="s">
        <v>227</v>
      </c>
      <c r="C178" s="46" t="s">
        <v>13</v>
      </c>
      <c r="D178" s="46" t="s">
        <v>13</v>
      </c>
      <c r="E178" s="20">
        <v>500</v>
      </c>
      <c r="F178" s="23" t="s">
        <v>35</v>
      </c>
      <c r="G178" s="76" t="s">
        <v>13</v>
      </c>
      <c r="H178" s="39" t="e">
        <f t="shared" ref="H178:H180" si="36">SUM(E178*G178)</f>
        <v>#VALUE!</v>
      </c>
      <c r="I178" s="76" t="s">
        <v>13</v>
      </c>
      <c r="J178" s="76" t="s">
        <v>13</v>
      </c>
      <c r="K178" s="39" t="e">
        <f t="shared" si="35"/>
        <v>#VALUE!</v>
      </c>
    </row>
    <row r="179" spans="1:11" ht="45" x14ac:dyDescent="0.25">
      <c r="A179" s="24" t="s">
        <v>526</v>
      </c>
      <c r="B179" s="44" t="s">
        <v>524</v>
      </c>
      <c r="C179" s="46" t="s">
        <v>13</v>
      </c>
      <c r="D179" s="46" t="s">
        <v>13</v>
      </c>
      <c r="E179" s="42">
        <v>30</v>
      </c>
      <c r="F179" s="43" t="s">
        <v>35</v>
      </c>
      <c r="G179" s="46" t="s">
        <v>13</v>
      </c>
      <c r="H179" s="51" t="e">
        <f t="shared" si="36"/>
        <v>#VALUE!</v>
      </c>
      <c r="I179" s="46" t="s">
        <v>13</v>
      </c>
      <c r="J179" s="46" t="s">
        <v>13</v>
      </c>
      <c r="K179" s="49" t="s">
        <v>13</v>
      </c>
    </row>
    <row r="180" spans="1:11" ht="33.75" x14ac:dyDescent="0.25">
      <c r="A180" s="24" t="s">
        <v>525</v>
      </c>
      <c r="B180" s="44" t="s">
        <v>527</v>
      </c>
      <c r="C180" s="46" t="s">
        <v>13</v>
      </c>
      <c r="D180" s="46" t="s">
        <v>13</v>
      </c>
      <c r="E180" s="41">
        <v>20</v>
      </c>
      <c r="F180" s="43" t="s">
        <v>35</v>
      </c>
      <c r="G180" s="46" t="s">
        <v>13</v>
      </c>
      <c r="H180" s="51" t="e">
        <f t="shared" si="36"/>
        <v>#VALUE!</v>
      </c>
      <c r="I180" s="46" t="s">
        <v>13</v>
      </c>
      <c r="J180" s="46" t="s">
        <v>13</v>
      </c>
      <c r="K180" s="49" t="s">
        <v>13</v>
      </c>
    </row>
    <row r="181" spans="1:11" ht="33.75" x14ac:dyDescent="0.25">
      <c r="A181" s="18" t="s">
        <v>370</v>
      </c>
      <c r="B181" s="19" t="s">
        <v>434</v>
      </c>
      <c r="C181" s="46" t="s">
        <v>13</v>
      </c>
      <c r="D181" s="46" t="s">
        <v>13</v>
      </c>
      <c r="E181" s="20">
        <v>160</v>
      </c>
      <c r="F181" s="21" t="s">
        <v>35</v>
      </c>
      <c r="G181" s="76" t="s">
        <v>13</v>
      </c>
      <c r="H181" s="39" t="e">
        <f>SUM(E181*G181)</f>
        <v>#VALUE!</v>
      </c>
      <c r="I181" s="76" t="s">
        <v>13</v>
      </c>
      <c r="J181" s="76" t="s">
        <v>13</v>
      </c>
      <c r="K181" s="39" t="e">
        <f t="shared" ref="K181:K182" si="37">SUM(H181+H181/100*I181)</f>
        <v>#VALUE!</v>
      </c>
    </row>
    <row r="182" spans="1:11" ht="33.75" x14ac:dyDescent="0.25">
      <c r="A182" s="18" t="s">
        <v>371</v>
      </c>
      <c r="B182" s="19" t="s">
        <v>434</v>
      </c>
      <c r="C182" s="46" t="s">
        <v>13</v>
      </c>
      <c r="D182" s="46" t="s">
        <v>13</v>
      </c>
      <c r="E182" s="20">
        <v>160</v>
      </c>
      <c r="F182" s="21" t="s">
        <v>35</v>
      </c>
      <c r="G182" s="76" t="s">
        <v>13</v>
      </c>
      <c r="H182" s="39" t="e">
        <f>SUM(E182*G182)</f>
        <v>#VALUE!</v>
      </c>
      <c r="I182" s="76" t="s">
        <v>13</v>
      </c>
      <c r="J182" s="76" t="s">
        <v>13</v>
      </c>
      <c r="K182" s="39" t="e">
        <f t="shared" si="37"/>
        <v>#VALUE!</v>
      </c>
    </row>
    <row r="183" spans="1:11" x14ac:dyDescent="0.25">
      <c r="A183" s="18" t="s">
        <v>355</v>
      </c>
      <c r="B183" s="19" t="s">
        <v>356</v>
      </c>
      <c r="C183" s="46" t="s">
        <v>13</v>
      </c>
      <c r="D183" s="46" t="s">
        <v>13</v>
      </c>
      <c r="E183" s="20">
        <v>200</v>
      </c>
      <c r="F183" s="23" t="s">
        <v>35</v>
      </c>
      <c r="G183" s="76" t="s">
        <v>13</v>
      </c>
      <c r="H183" s="39" t="e">
        <f t="shared" ref="H183:H192" si="38">SUM(E183*G183)</f>
        <v>#VALUE!</v>
      </c>
      <c r="I183" s="76" t="s">
        <v>13</v>
      </c>
      <c r="J183" s="76" t="s">
        <v>13</v>
      </c>
      <c r="K183" s="39" t="e">
        <f t="shared" ref="K183:K192" si="39">SUM(H183+H183/100*I183)</f>
        <v>#VALUE!</v>
      </c>
    </row>
    <row r="184" spans="1:11" x14ac:dyDescent="0.25">
      <c r="A184" s="18" t="s">
        <v>130</v>
      </c>
      <c r="B184" s="19" t="s">
        <v>356</v>
      </c>
      <c r="C184" s="46" t="s">
        <v>13</v>
      </c>
      <c r="D184" s="46" t="s">
        <v>13</v>
      </c>
      <c r="E184" s="20">
        <v>200</v>
      </c>
      <c r="F184" s="23" t="s">
        <v>35</v>
      </c>
      <c r="G184" s="76" t="s">
        <v>13</v>
      </c>
      <c r="H184" s="39" t="e">
        <f t="shared" si="38"/>
        <v>#VALUE!</v>
      </c>
      <c r="I184" s="76" t="s">
        <v>13</v>
      </c>
      <c r="J184" s="76" t="s">
        <v>13</v>
      </c>
      <c r="K184" s="39" t="e">
        <f t="shared" si="39"/>
        <v>#VALUE!</v>
      </c>
    </row>
    <row r="185" spans="1:11" x14ac:dyDescent="0.25">
      <c r="A185" s="18" t="s">
        <v>131</v>
      </c>
      <c r="B185" s="19" t="s">
        <v>356</v>
      </c>
      <c r="C185" s="46" t="s">
        <v>13</v>
      </c>
      <c r="D185" s="46" t="s">
        <v>13</v>
      </c>
      <c r="E185" s="20">
        <v>320</v>
      </c>
      <c r="F185" s="21" t="s">
        <v>35</v>
      </c>
      <c r="G185" s="76" t="s">
        <v>13</v>
      </c>
      <c r="H185" s="39" t="e">
        <f t="shared" si="38"/>
        <v>#VALUE!</v>
      </c>
      <c r="I185" s="76" t="s">
        <v>13</v>
      </c>
      <c r="J185" s="76" t="s">
        <v>13</v>
      </c>
      <c r="K185" s="39" t="e">
        <f t="shared" si="39"/>
        <v>#VALUE!</v>
      </c>
    </row>
    <row r="186" spans="1:11" x14ac:dyDescent="0.25">
      <c r="A186" s="18" t="s">
        <v>361</v>
      </c>
      <c r="B186" s="19" t="s">
        <v>360</v>
      </c>
      <c r="C186" s="46" t="s">
        <v>13</v>
      </c>
      <c r="D186" s="46" t="s">
        <v>13</v>
      </c>
      <c r="E186" s="20">
        <v>100</v>
      </c>
      <c r="F186" s="23" t="s">
        <v>35</v>
      </c>
      <c r="G186" s="76" t="s">
        <v>13</v>
      </c>
      <c r="H186" s="39" t="e">
        <f t="shared" si="38"/>
        <v>#VALUE!</v>
      </c>
      <c r="I186" s="76" t="s">
        <v>13</v>
      </c>
      <c r="J186" s="76" t="s">
        <v>13</v>
      </c>
      <c r="K186" s="39" t="e">
        <f t="shared" si="39"/>
        <v>#VALUE!</v>
      </c>
    </row>
    <row r="187" spans="1:11" x14ac:dyDescent="0.25">
      <c r="A187" s="18" t="s">
        <v>357</v>
      </c>
      <c r="B187" s="19" t="s">
        <v>362</v>
      </c>
      <c r="C187" s="46" t="s">
        <v>13</v>
      </c>
      <c r="D187" s="46" t="s">
        <v>13</v>
      </c>
      <c r="E187" s="20">
        <v>20</v>
      </c>
      <c r="F187" s="23" t="s">
        <v>35</v>
      </c>
      <c r="G187" s="76" t="s">
        <v>13</v>
      </c>
      <c r="H187" s="39" t="e">
        <f t="shared" si="38"/>
        <v>#VALUE!</v>
      </c>
      <c r="I187" s="76" t="s">
        <v>13</v>
      </c>
      <c r="J187" s="76" t="s">
        <v>13</v>
      </c>
      <c r="K187" s="39" t="e">
        <f t="shared" si="39"/>
        <v>#VALUE!</v>
      </c>
    </row>
    <row r="188" spans="1:11" x14ac:dyDescent="0.25">
      <c r="A188" s="18" t="s">
        <v>364</v>
      </c>
      <c r="B188" s="19" t="s">
        <v>363</v>
      </c>
      <c r="C188" s="46" t="s">
        <v>13</v>
      </c>
      <c r="D188" s="46" t="s">
        <v>13</v>
      </c>
      <c r="E188" s="20">
        <v>200</v>
      </c>
      <c r="F188" s="23" t="s">
        <v>35</v>
      </c>
      <c r="G188" s="76" t="s">
        <v>13</v>
      </c>
      <c r="H188" s="39" t="e">
        <f t="shared" si="38"/>
        <v>#VALUE!</v>
      </c>
      <c r="I188" s="76" t="s">
        <v>13</v>
      </c>
      <c r="J188" s="76" t="s">
        <v>13</v>
      </c>
      <c r="K188" s="39" t="e">
        <f t="shared" si="39"/>
        <v>#VALUE!</v>
      </c>
    </row>
    <row r="189" spans="1:11" x14ac:dyDescent="0.25">
      <c r="A189" s="18" t="s">
        <v>358</v>
      </c>
      <c r="B189" s="19" t="s">
        <v>238</v>
      </c>
      <c r="C189" s="46" t="s">
        <v>13</v>
      </c>
      <c r="D189" s="46" t="s">
        <v>13</v>
      </c>
      <c r="E189" s="20">
        <v>800</v>
      </c>
      <c r="F189" s="23" t="s">
        <v>35</v>
      </c>
      <c r="G189" s="76" t="s">
        <v>13</v>
      </c>
      <c r="H189" s="39" t="e">
        <f t="shared" si="38"/>
        <v>#VALUE!</v>
      </c>
      <c r="I189" s="76" t="s">
        <v>13</v>
      </c>
      <c r="J189" s="76" t="s">
        <v>13</v>
      </c>
      <c r="K189" s="39" t="e">
        <f t="shared" si="39"/>
        <v>#VALUE!</v>
      </c>
    </row>
    <row r="190" spans="1:11" x14ac:dyDescent="0.25">
      <c r="A190" s="18" t="s">
        <v>365</v>
      </c>
      <c r="B190" s="19" t="s">
        <v>363</v>
      </c>
      <c r="C190" s="46" t="s">
        <v>13</v>
      </c>
      <c r="D190" s="46" t="s">
        <v>13</v>
      </c>
      <c r="E190" s="20">
        <v>200</v>
      </c>
      <c r="F190" s="21" t="s">
        <v>35</v>
      </c>
      <c r="G190" s="76" t="s">
        <v>13</v>
      </c>
      <c r="H190" s="39" t="e">
        <f t="shared" si="38"/>
        <v>#VALUE!</v>
      </c>
      <c r="I190" s="76" t="s">
        <v>13</v>
      </c>
      <c r="J190" s="76" t="s">
        <v>13</v>
      </c>
      <c r="K190" s="39" t="e">
        <f t="shared" si="39"/>
        <v>#VALUE!</v>
      </c>
    </row>
    <row r="191" spans="1:11" x14ac:dyDescent="0.25">
      <c r="A191" s="18" t="s">
        <v>359</v>
      </c>
      <c r="B191" s="19" t="s">
        <v>362</v>
      </c>
      <c r="C191" s="46" t="s">
        <v>13</v>
      </c>
      <c r="D191" s="46" t="s">
        <v>13</v>
      </c>
      <c r="E191" s="20">
        <v>200</v>
      </c>
      <c r="F191" s="21" t="s">
        <v>35</v>
      </c>
      <c r="G191" s="76" t="s">
        <v>13</v>
      </c>
      <c r="H191" s="39" t="e">
        <f t="shared" si="38"/>
        <v>#VALUE!</v>
      </c>
      <c r="I191" s="76" t="s">
        <v>13</v>
      </c>
      <c r="J191" s="76" t="s">
        <v>13</v>
      </c>
      <c r="K191" s="39" t="e">
        <f t="shared" si="39"/>
        <v>#VALUE!</v>
      </c>
    </row>
    <row r="192" spans="1:11" x14ac:dyDescent="0.25">
      <c r="A192" s="18" t="s">
        <v>367</v>
      </c>
      <c r="B192" s="19" t="s">
        <v>366</v>
      </c>
      <c r="C192" s="46" t="s">
        <v>13</v>
      </c>
      <c r="D192" s="46" t="s">
        <v>13</v>
      </c>
      <c r="E192" s="20">
        <v>600</v>
      </c>
      <c r="F192" s="21" t="s">
        <v>35</v>
      </c>
      <c r="G192" s="76" t="s">
        <v>13</v>
      </c>
      <c r="H192" s="39" t="e">
        <f t="shared" si="38"/>
        <v>#VALUE!</v>
      </c>
      <c r="I192" s="76" t="s">
        <v>13</v>
      </c>
      <c r="J192" s="76" t="s">
        <v>13</v>
      </c>
      <c r="K192" s="39" t="e">
        <f t="shared" si="39"/>
        <v>#VALUE!</v>
      </c>
    </row>
    <row r="193" spans="1:11" ht="16.5" customHeight="1" x14ac:dyDescent="0.25">
      <c r="A193" s="18" t="s">
        <v>45</v>
      </c>
      <c r="B193" s="19" t="s">
        <v>454</v>
      </c>
      <c r="C193" s="46" t="s">
        <v>13</v>
      </c>
      <c r="D193" s="46" t="s">
        <v>13</v>
      </c>
      <c r="E193" s="20">
        <v>260</v>
      </c>
      <c r="F193" s="23" t="s">
        <v>35</v>
      </c>
      <c r="G193" s="76" t="s">
        <v>13</v>
      </c>
      <c r="H193" s="39" t="e">
        <f t="shared" ref="H193" si="40">SUM(E193*G193)</f>
        <v>#VALUE!</v>
      </c>
      <c r="I193" s="76" t="s">
        <v>13</v>
      </c>
      <c r="J193" s="76" t="s">
        <v>13</v>
      </c>
      <c r="K193" s="39" t="e">
        <f t="shared" ref="K193:K242" si="41">SUM(H193+H193/100*I193)</f>
        <v>#VALUE!</v>
      </c>
    </row>
    <row r="194" spans="1:11" x14ac:dyDescent="0.25">
      <c r="A194" s="18" t="s">
        <v>448</v>
      </c>
      <c r="B194" s="19" t="s">
        <v>449</v>
      </c>
      <c r="C194" s="46" t="s">
        <v>13</v>
      </c>
      <c r="D194" s="46" t="s">
        <v>13</v>
      </c>
      <c r="E194" s="20">
        <v>60</v>
      </c>
      <c r="F194" s="23" t="s">
        <v>35</v>
      </c>
      <c r="G194" s="76" t="s">
        <v>13</v>
      </c>
      <c r="H194" s="39" t="e">
        <f t="shared" ref="H194" si="42">SUM(E194*G194)</f>
        <v>#VALUE!</v>
      </c>
      <c r="I194" s="76" t="s">
        <v>13</v>
      </c>
      <c r="J194" s="76" t="s">
        <v>13</v>
      </c>
      <c r="K194" s="39" t="e">
        <f t="shared" si="41"/>
        <v>#VALUE!</v>
      </c>
    </row>
    <row r="195" spans="1:11" ht="36.75" customHeight="1" x14ac:dyDescent="0.25">
      <c r="A195" s="18" t="s">
        <v>56</v>
      </c>
      <c r="B195" s="19" t="s">
        <v>455</v>
      </c>
      <c r="C195" s="46" t="s">
        <v>13</v>
      </c>
      <c r="D195" s="46" t="s">
        <v>13</v>
      </c>
      <c r="E195" s="20">
        <v>260</v>
      </c>
      <c r="F195" s="23" t="s">
        <v>35</v>
      </c>
      <c r="G195" s="76" t="s">
        <v>13</v>
      </c>
      <c r="H195" s="39" t="e">
        <f t="shared" ref="H195:H222" si="43">SUM(E195*G195)</f>
        <v>#VALUE!</v>
      </c>
      <c r="I195" s="76" t="s">
        <v>13</v>
      </c>
      <c r="J195" s="76" t="s">
        <v>13</v>
      </c>
      <c r="K195" s="39" t="e">
        <f t="shared" si="41"/>
        <v>#VALUE!</v>
      </c>
    </row>
    <row r="196" spans="1:11" x14ac:dyDescent="0.25">
      <c r="A196" s="18" t="s">
        <v>467</v>
      </c>
      <c r="B196" s="19" t="s">
        <v>465</v>
      </c>
      <c r="C196" s="46" t="s">
        <v>13</v>
      </c>
      <c r="D196" s="46" t="s">
        <v>13</v>
      </c>
      <c r="E196" s="20">
        <v>100</v>
      </c>
      <c r="F196" s="23" t="s">
        <v>35</v>
      </c>
      <c r="G196" s="76" t="s">
        <v>13</v>
      </c>
      <c r="H196" s="39" t="e">
        <f>SUM(E196*G196)</f>
        <v>#VALUE!</v>
      </c>
      <c r="I196" s="76" t="s">
        <v>13</v>
      </c>
      <c r="J196" s="76" t="s">
        <v>13</v>
      </c>
      <c r="K196" s="39" t="e">
        <f t="shared" si="41"/>
        <v>#VALUE!</v>
      </c>
    </row>
    <row r="197" spans="1:11" x14ac:dyDescent="0.25">
      <c r="A197" s="18" t="s">
        <v>468</v>
      </c>
      <c r="B197" s="19" t="s">
        <v>464</v>
      </c>
      <c r="C197" s="46" t="s">
        <v>13</v>
      </c>
      <c r="D197" s="46" t="s">
        <v>13</v>
      </c>
      <c r="E197" s="20">
        <v>100</v>
      </c>
      <c r="F197" s="23" t="s">
        <v>35</v>
      </c>
      <c r="G197" s="76" t="s">
        <v>13</v>
      </c>
      <c r="H197" s="39" t="e">
        <f>SUM(E197*G197)</f>
        <v>#VALUE!</v>
      </c>
      <c r="I197" s="76" t="s">
        <v>13</v>
      </c>
      <c r="J197" s="76" t="s">
        <v>13</v>
      </c>
      <c r="K197" s="39" t="e">
        <f t="shared" si="41"/>
        <v>#VALUE!</v>
      </c>
    </row>
    <row r="198" spans="1:11" ht="16.5" customHeight="1" x14ac:dyDescent="0.25">
      <c r="A198" s="18" t="s">
        <v>469</v>
      </c>
      <c r="B198" s="19" t="s">
        <v>466</v>
      </c>
      <c r="C198" s="46" t="s">
        <v>13</v>
      </c>
      <c r="D198" s="46" t="s">
        <v>13</v>
      </c>
      <c r="E198" s="25">
        <v>100</v>
      </c>
      <c r="F198" s="26" t="s">
        <v>35</v>
      </c>
      <c r="G198" s="76" t="s">
        <v>13</v>
      </c>
      <c r="H198" s="39" t="e">
        <v>#VALUE!</v>
      </c>
      <c r="I198" s="76" t="s">
        <v>13</v>
      </c>
      <c r="J198" s="76" t="s">
        <v>13</v>
      </c>
      <c r="K198" s="39" t="e">
        <f t="shared" si="41"/>
        <v>#VALUE!</v>
      </c>
    </row>
    <row r="199" spans="1:11" ht="22.5" x14ac:dyDescent="0.25">
      <c r="A199" s="18" t="s">
        <v>108</v>
      </c>
      <c r="B199" s="19" t="s">
        <v>450</v>
      </c>
      <c r="C199" s="46" t="s">
        <v>13</v>
      </c>
      <c r="D199" s="46" t="s">
        <v>13</v>
      </c>
      <c r="E199" s="20">
        <v>60</v>
      </c>
      <c r="F199" s="23" t="s">
        <v>35</v>
      </c>
      <c r="G199" s="76" t="s">
        <v>13</v>
      </c>
      <c r="H199" s="39" t="e">
        <f t="shared" si="43"/>
        <v>#VALUE!</v>
      </c>
      <c r="I199" s="76" t="s">
        <v>13</v>
      </c>
      <c r="J199" s="76" t="s">
        <v>13</v>
      </c>
      <c r="K199" s="39" t="e">
        <f t="shared" si="41"/>
        <v>#VALUE!</v>
      </c>
    </row>
    <row r="200" spans="1:11" ht="22.5" x14ac:dyDescent="0.25">
      <c r="A200" s="18" t="s">
        <v>132</v>
      </c>
      <c r="B200" s="19" t="s">
        <v>456</v>
      </c>
      <c r="C200" s="46" t="s">
        <v>13</v>
      </c>
      <c r="D200" s="46" t="s">
        <v>13</v>
      </c>
      <c r="E200" s="20">
        <v>60</v>
      </c>
      <c r="F200" s="23" t="s">
        <v>35</v>
      </c>
      <c r="G200" s="76" t="s">
        <v>13</v>
      </c>
      <c r="H200" s="39" t="e">
        <f t="shared" ref="H200" si="44">SUM(E200*G200)</f>
        <v>#VALUE!</v>
      </c>
      <c r="I200" s="76" t="s">
        <v>13</v>
      </c>
      <c r="J200" s="76" t="s">
        <v>13</v>
      </c>
      <c r="K200" s="39" t="e">
        <f t="shared" si="41"/>
        <v>#VALUE!</v>
      </c>
    </row>
    <row r="201" spans="1:11" ht="24" customHeight="1" x14ac:dyDescent="0.25">
      <c r="A201" s="18" t="s">
        <v>109</v>
      </c>
      <c r="B201" s="19" t="s">
        <v>457</v>
      </c>
      <c r="C201" s="46" t="s">
        <v>13</v>
      </c>
      <c r="D201" s="46" t="s">
        <v>13</v>
      </c>
      <c r="E201" s="20">
        <v>60</v>
      </c>
      <c r="F201" s="23" t="s">
        <v>35</v>
      </c>
      <c r="G201" s="76" t="s">
        <v>13</v>
      </c>
      <c r="H201" s="39" t="e">
        <f t="shared" ref="H201" si="45">SUM(E201*G201)</f>
        <v>#VALUE!</v>
      </c>
      <c r="I201" s="76" t="s">
        <v>13</v>
      </c>
      <c r="J201" s="76" t="s">
        <v>13</v>
      </c>
      <c r="K201" s="39" t="e">
        <f t="shared" si="41"/>
        <v>#VALUE!</v>
      </c>
    </row>
    <row r="202" spans="1:11" ht="26.25" customHeight="1" x14ac:dyDescent="0.25">
      <c r="A202" s="22" t="s">
        <v>451</v>
      </c>
      <c r="B202" s="19" t="s">
        <v>452</v>
      </c>
      <c r="C202" s="46" t="s">
        <v>13</v>
      </c>
      <c r="D202" s="46" t="s">
        <v>13</v>
      </c>
      <c r="E202" s="25">
        <v>24</v>
      </c>
      <c r="F202" s="26" t="s">
        <v>35</v>
      </c>
      <c r="G202" s="76" t="s">
        <v>13</v>
      </c>
      <c r="H202" s="39" t="e">
        <f t="shared" si="43"/>
        <v>#VALUE!</v>
      </c>
      <c r="I202" s="76" t="s">
        <v>13</v>
      </c>
      <c r="J202" s="76" t="s">
        <v>13</v>
      </c>
      <c r="K202" s="39" t="e">
        <f t="shared" si="41"/>
        <v>#VALUE!</v>
      </c>
    </row>
    <row r="203" spans="1:11" ht="23.25" customHeight="1" x14ac:dyDescent="0.25">
      <c r="A203" s="22" t="s">
        <v>107</v>
      </c>
      <c r="B203" s="19" t="s">
        <v>453</v>
      </c>
      <c r="C203" s="46" t="s">
        <v>13</v>
      </c>
      <c r="D203" s="46" t="s">
        <v>13</v>
      </c>
      <c r="E203" s="25">
        <v>40</v>
      </c>
      <c r="F203" s="26" t="s">
        <v>35</v>
      </c>
      <c r="G203" s="76" t="s">
        <v>13</v>
      </c>
      <c r="H203" s="39" t="e">
        <f>SUM(E203*G203)</f>
        <v>#VALUE!</v>
      </c>
      <c r="I203" s="76" t="s">
        <v>13</v>
      </c>
      <c r="J203" s="76" t="s">
        <v>13</v>
      </c>
      <c r="K203" s="39" t="e">
        <f t="shared" si="41"/>
        <v>#VALUE!</v>
      </c>
    </row>
    <row r="204" spans="1:11" ht="33.75" x14ac:dyDescent="0.25">
      <c r="A204" s="18" t="s">
        <v>458</v>
      </c>
      <c r="B204" s="19" t="s">
        <v>459</v>
      </c>
      <c r="C204" s="46" t="s">
        <v>13</v>
      </c>
      <c r="D204" s="46" t="s">
        <v>13</v>
      </c>
      <c r="E204" s="20">
        <v>24</v>
      </c>
      <c r="F204" s="23" t="s">
        <v>35</v>
      </c>
      <c r="G204" s="76" t="s">
        <v>13</v>
      </c>
      <c r="H204" s="39" t="e">
        <f t="shared" ref="H204" si="46">SUM(E204*G204)</f>
        <v>#VALUE!</v>
      </c>
      <c r="I204" s="76" t="s">
        <v>13</v>
      </c>
      <c r="J204" s="76" t="s">
        <v>13</v>
      </c>
      <c r="K204" s="39" t="e">
        <f t="shared" si="41"/>
        <v>#VALUE!</v>
      </c>
    </row>
    <row r="205" spans="1:11" ht="33.75" x14ac:dyDescent="0.25">
      <c r="A205" s="18" t="s">
        <v>461</v>
      </c>
      <c r="B205" s="19" t="s">
        <v>460</v>
      </c>
      <c r="C205" s="46" t="s">
        <v>13</v>
      </c>
      <c r="D205" s="46" t="s">
        <v>13</v>
      </c>
      <c r="E205" s="20">
        <v>12</v>
      </c>
      <c r="F205" s="23" t="s">
        <v>35</v>
      </c>
      <c r="G205" s="76" t="s">
        <v>13</v>
      </c>
      <c r="H205" s="39" t="e">
        <f>SUM(E205*G205)</f>
        <v>#VALUE!</v>
      </c>
      <c r="I205" s="76" t="s">
        <v>13</v>
      </c>
      <c r="J205" s="76" t="s">
        <v>13</v>
      </c>
      <c r="K205" s="39" t="e">
        <f t="shared" si="41"/>
        <v>#VALUE!</v>
      </c>
    </row>
    <row r="206" spans="1:11" ht="33.75" x14ac:dyDescent="0.25">
      <c r="A206" s="18" t="s">
        <v>463</v>
      </c>
      <c r="B206" s="19" t="s">
        <v>462</v>
      </c>
      <c r="C206" s="46" t="s">
        <v>13</v>
      </c>
      <c r="D206" s="46" t="s">
        <v>13</v>
      </c>
      <c r="E206" s="20">
        <v>12</v>
      </c>
      <c r="F206" s="23" t="s">
        <v>35</v>
      </c>
      <c r="G206" s="76" t="s">
        <v>13</v>
      </c>
      <c r="H206" s="39" t="e">
        <f t="shared" ref="H206" si="47">SUM(E206*G206)</f>
        <v>#VALUE!</v>
      </c>
      <c r="I206" s="76" t="s">
        <v>13</v>
      </c>
      <c r="J206" s="76" t="s">
        <v>13</v>
      </c>
      <c r="K206" s="39" t="e">
        <f t="shared" si="41"/>
        <v>#VALUE!</v>
      </c>
    </row>
    <row r="207" spans="1:11" x14ac:dyDescent="0.25">
      <c r="A207" s="18" t="s">
        <v>57</v>
      </c>
      <c r="B207" s="19" t="s">
        <v>474</v>
      </c>
      <c r="C207" s="46" t="s">
        <v>13</v>
      </c>
      <c r="D207" s="46" t="s">
        <v>13</v>
      </c>
      <c r="E207" s="20">
        <v>24</v>
      </c>
      <c r="F207" s="23" t="s">
        <v>35</v>
      </c>
      <c r="G207" s="76" t="s">
        <v>13</v>
      </c>
      <c r="H207" s="39" t="e">
        <f>SUM(E207*G207)</f>
        <v>#VALUE!</v>
      </c>
      <c r="I207" s="76" t="s">
        <v>13</v>
      </c>
      <c r="J207" s="76" t="s">
        <v>13</v>
      </c>
      <c r="K207" s="39" t="e">
        <f t="shared" si="41"/>
        <v>#VALUE!</v>
      </c>
    </row>
    <row r="208" spans="1:11" x14ac:dyDescent="0.25">
      <c r="A208" s="18" t="s">
        <v>475</v>
      </c>
      <c r="B208" s="19" t="s">
        <v>476</v>
      </c>
      <c r="C208" s="46" t="s">
        <v>13</v>
      </c>
      <c r="D208" s="46" t="s">
        <v>13</v>
      </c>
      <c r="E208" s="20">
        <v>240</v>
      </c>
      <c r="F208" s="23" t="s">
        <v>35</v>
      </c>
      <c r="G208" s="76" t="s">
        <v>13</v>
      </c>
      <c r="H208" s="39" t="e">
        <f>SUM(E208*G208)</f>
        <v>#VALUE!</v>
      </c>
      <c r="I208" s="76" t="s">
        <v>13</v>
      </c>
      <c r="J208" s="76" t="s">
        <v>13</v>
      </c>
      <c r="K208" s="39" t="e">
        <f t="shared" si="41"/>
        <v>#VALUE!</v>
      </c>
    </row>
    <row r="209" spans="1:11" x14ac:dyDescent="0.25">
      <c r="A209" s="18" t="s">
        <v>477</v>
      </c>
      <c r="B209" s="19" t="s">
        <v>478</v>
      </c>
      <c r="C209" s="46" t="s">
        <v>13</v>
      </c>
      <c r="D209" s="46" t="s">
        <v>13</v>
      </c>
      <c r="E209" s="20">
        <v>24</v>
      </c>
      <c r="F209" s="23" t="s">
        <v>35</v>
      </c>
      <c r="G209" s="76" t="s">
        <v>13</v>
      </c>
      <c r="H209" s="39" t="e">
        <f t="shared" ref="H209" si="48">SUM(E209*G209)</f>
        <v>#VALUE!</v>
      </c>
      <c r="I209" s="76" t="s">
        <v>13</v>
      </c>
      <c r="J209" s="76" t="s">
        <v>13</v>
      </c>
      <c r="K209" s="39" t="e">
        <f t="shared" si="41"/>
        <v>#VALUE!</v>
      </c>
    </row>
    <row r="210" spans="1:11" x14ac:dyDescent="0.25">
      <c r="A210" s="18" t="s">
        <v>479</v>
      </c>
      <c r="B210" s="19" t="s">
        <v>476</v>
      </c>
      <c r="C210" s="46" t="s">
        <v>13</v>
      </c>
      <c r="D210" s="46" t="s">
        <v>13</v>
      </c>
      <c r="E210" s="20">
        <v>100</v>
      </c>
      <c r="F210" s="23" t="s">
        <v>35</v>
      </c>
      <c r="G210" s="76" t="s">
        <v>13</v>
      </c>
      <c r="H210" s="39" t="e">
        <f t="shared" ref="H210" si="49">SUM(E210*G210)</f>
        <v>#VALUE!</v>
      </c>
      <c r="I210" s="76" t="s">
        <v>13</v>
      </c>
      <c r="J210" s="76" t="s">
        <v>13</v>
      </c>
      <c r="K210" s="39" t="e">
        <f t="shared" si="41"/>
        <v>#VALUE!</v>
      </c>
    </row>
    <row r="211" spans="1:11" ht="22.5" x14ac:dyDescent="0.25">
      <c r="A211" s="18" t="s">
        <v>58</v>
      </c>
      <c r="B211" s="19" t="s">
        <v>379</v>
      </c>
      <c r="C211" s="46" t="s">
        <v>13</v>
      </c>
      <c r="D211" s="46" t="s">
        <v>13</v>
      </c>
      <c r="E211" s="20">
        <v>120</v>
      </c>
      <c r="F211" s="23" t="s">
        <v>35</v>
      </c>
      <c r="G211" s="76" t="s">
        <v>13</v>
      </c>
      <c r="H211" s="39" t="e">
        <f>SUM(E211*G211)</f>
        <v>#VALUE!</v>
      </c>
      <c r="I211" s="76" t="s">
        <v>13</v>
      </c>
      <c r="J211" s="76" t="s">
        <v>13</v>
      </c>
      <c r="K211" s="39" t="e">
        <f t="shared" si="41"/>
        <v>#VALUE!</v>
      </c>
    </row>
    <row r="212" spans="1:11" ht="33.75" x14ac:dyDescent="0.25">
      <c r="A212" s="18" t="s">
        <v>480</v>
      </c>
      <c r="B212" s="19" t="s">
        <v>481</v>
      </c>
      <c r="C212" s="46" t="s">
        <v>13</v>
      </c>
      <c r="D212" s="46" t="s">
        <v>13</v>
      </c>
      <c r="E212" s="20">
        <v>300</v>
      </c>
      <c r="F212" s="23" t="s">
        <v>35</v>
      </c>
      <c r="G212" s="76" t="s">
        <v>13</v>
      </c>
      <c r="H212" s="39" t="e">
        <f t="shared" ref="H212" si="50">SUM(E212*G212)</f>
        <v>#VALUE!</v>
      </c>
      <c r="I212" s="76" t="s">
        <v>13</v>
      </c>
      <c r="J212" s="76" t="s">
        <v>13</v>
      </c>
      <c r="K212" s="39" t="e">
        <f t="shared" si="41"/>
        <v>#VALUE!</v>
      </c>
    </row>
    <row r="213" spans="1:11" ht="33.75" x14ac:dyDescent="0.25">
      <c r="A213" s="18" t="s">
        <v>494</v>
      </c>
      <c r="B213" s="19" t="s">
        <v>495</v>
      </c>
      <c r="C213" s="46" t="s">
        <v>13</v>
      </c>
      <c r="D213" s="46" t="s">
        <v>13</v>
      </c>
      <c r="E213" s="20">
        <v>32</v>
      </c>
      <c r="F213" s="23" t="s">
        <v>35</v>
      </c>
      <c r="G213" s="46" t="s">
        <v>13</v>
      </c>
      <c r="H213" s="39" t="e">
        <f t="shared" ref="H213:H214" si="51">SUM(E213*G213)</f>
        <v>#VALUE!</v>
      </c>
      <c r="I213" s="46" t="s">
        <v>13</v>
      </c>
      <c r="J213" s="76" t="s">
        <v>13</v>
      </c>
      <c r="K213" s="39" t="e">
        <f t="shared" si="41"/>
        <v>#VALUE!</v>
      </c>
    </row>
    <row r="214" spans="1:11" ht="33.75" x14ac:dyDescent="0.25">
      <c r="A214" s="18" t="s">
        <v>59</v>
      </c>
      <c r="B214" s="19" t="s">
        <v>499</v>
      </c>
      <c r="C214" s="46" t="s">
        <v>13</v>
      </c>
      <c r="D214" s="46" t="s">
        <v>13</v>
      </c>
      <c r="E214" s="20">
        <v>200</v>
      </c>
      <c r="F214" s="23" t="s">
        <v>35</v>
      </c>
      <c r="G214" s="46" t="s">
        <v>13</v>
      </c>
      <c r="H214" s="39" t="e">
        <f t="shared" si="51"/>
        <v>#VALUE!</v>
      </c>
      <c r="I214" s="46" t="s">
        <v>13</v>
      </c>
      <c r="J214" s="76" t="s">
        <v>13</v>
      </c>
      <c r="K214" s="39" t="e">
        <f t="shared" si="41"/>
        <v>#VALUE!</v>
      </c>
    </row>
    <row r="215" spans="1:11" ht="22.5" x14ac:dyDescent="0.25">
      <c r="A215" s="18" t="s">
        <v>12</v>
      </c>
      <c r="B215" s="19" t="s">
        <v>492</v>
      </c>
      <c r="C215" s="46" t="s">
        <v>13</v>
      </c>
      <c r="D215" s="46" t="s">
        <v>13</v>
      </c>
      <c r="E215" s="20">
        <v>10</v>
      </c>
      <c r="F215" s="23" t="s">
        <v>35</v>
      </c>
      <c r="G215" s="76" t="s">
        <v>13</v>
      </c>
      <c r="H215" s="39" t="e">
        <f>SUM(E215*G215)</f>
        <v>#VALUE!</v>
      </c>
      <c r="I215" s="76" t="s">
        <v>13</v>
      </c>
      <c r="J215" s="76" t="s">
        <v>13</v>
      </c>
      <c r="K215" s="39" t="e">
        <f t="shared" si="41"/>
        <v>#VALUE!</v>
      </c>
    </row>
    <row r="216" spans="1:11" ht="33.75" x14ac:dyDescent="0.25">
      <c r="A216" s="18" t="s">
        <v>498</v>
      </c>
      <c r="B216" s="19" t="s">
        <v>496</v>
      </c>
      <c r="C216" s="46" t="s">
        <v>13</v>
      </c>
      <c r="D216" s="46" t="s">
        <v>13</v>
      </c>
      <c r="E216" s="20">
        <v>16</v>
      </c>
      <c r="F216" s="23" t="s">
        <v>35</v>
      </c>
      <c r="G216" s="76" t="s">
        <v>13</v>
      </c>
      <c r="H216" s="39" t="e">
        <f t="shared" ref="H216" si="52">SUM(E216*G216)</f>
        <v>#VALUE!</v>
      </c>
      <c r="I216" s="76" t="s">
        <v>13</v>
      </c>
      <c r="J216" s="76" t="s">
        <v>13</v>
      </c>
      <c r="K216" s="39" t="e">
        <f t="shared" si="41"/>
        <v>#VALUE!</v>
      </c>
    </row>
    <row r="217" spans="1:11" ht="33.75" x14ac:dyDescent="0.25">
      <c r="A217" s="18" t="s">
        <v>493</v>
      </c>
      <c r="B217" s="19" t="s">
        <v>497</v>
      </c>
      <c r="C217" s="46" t="s">
        <v>13</v>
      </c>
      <c r="D217" s="46" t="s">
        <v>13</v>
      </c>
      <c r="E217" s="20">
        <v>36</v>
      </c>
      <c r="F217" s="23" t="s">
        <v>35</v>
      </c>
      <c r="G217" s="76" t="s">
        <v>13</v>
      </c>
      <c r="H217" s="39" t="e">
        <f>SUM(E217*G217)</f>
        <v>#VALUE!</v>
      </c>
      <c r="I217" s="76" t="s">
        <v>13</v>
      </c>
      <c r="J217" s="76" t="s">
        <v>13</v>
      </c>
      <c r="K217" s="39" t="e">
        <f t="shared" si="41"/>
        <v>#VALUE!</v>
      </c>
    </row>
    <row r="218" spans="1:11" ht="22.5" x14ac:dyDescent="0.25">
      <c r="A218" s="18" t="s">
        <v>505</v>
      </c>
      <c r="B218" s="19" t="s">
        <v>502</v>
      </c>
      <c r="C218" s="46" t="s">
        <v>13</v>
      </c>
      <c r="D218" s="46" t="s">
        <v>13</v>
      </c>
      <c r="E218" s="20">
        <v>12</v>
      </c>
      <c r="F218" s="21" t="s">
        <v>35</v>
      </c>
      <c r="G218" s="76" t="s">
        <v>13</v>
      </c>
      <c r="H218" s="39" t="e">
        <f>SUM(E218*G218)</f>
        <v>#VALUE!</v>
      </c>
      <c r="I218" s="76" t="s">
        <v>13</v>
      </c>
      <c r="J218" s="76" t="s">
        <v>13</v>
      </c>
      <c r="K218" s="39" t="e">
        <f t="shared" si="41"/>
        <v>#VALUE!</v>
      </c>
    </row>
    <row r="219" spans="1:11" ht="22.5" x14ac:dyDescent="0.25">
      <c r="A219" s="18" t="s">
        <v>503</v>
      </c>
      <c r="B219" s="19" t="s">
        <v>504</v>
      </c>
      <c r="C219" s="46" t="s">
        <v>13</v>
      </c>
      <c r="D219" s="46" t="s">
        <v>13</v>
      </c>
      <c r="E219" s="20">
        <v>48</v>
      </c>
      <c r="F219" s="21" t="s">
        <v>35</v>
      </c>
      <c r="G219" s="76" t="s">
        <v>13</v>
      </c>
      <c r="H219" s="39" t="e">
        <f>SUM(E219*G219)</f>
        <v>#VALUE!</v>
      </c>
      <c r="I219" s="76" t="s">
        <v>13</v>
      </c>
      <c r="J219" s="76" t="s">
        <v>13</v>
      </c>
      <c r="K219" s="39" t="e">
        <f t="shared" si="41"/>
        <v>#VALUE!</v>
      </c>
    </row>
    <row r="220" spans="1:11" ht="22.5" x14ac:dyDescent="0.25">
      <c r="A220" s="18" t="s">
        <v>501</v>
      </c>
      <c r="B220" s="19" t="s">
        <v>500</v>
      </c>
      <c r="C220" s="46" t="s">
        <v>13</v>
      </c>
      <c r="D220" s="46" t="s">
        <v>13</v>
      </c>
      <c r="E220" s="20">
        <v>12</v>
      </c>
      <c r="F220" s="21" t="s">
        <v>35</v>
      </c>
      <c r="G220" s="76" t="s">
        <v>13</v>
      </c>
      <c r="H220" s="39" t="e">
        <f t="shared" ref="H220:H221" si="53">SUM(E220*G220)</f>
        <v>#VALUE!</v>
      </c>
      <c r="I220" s="76" t="s">
        <v>13</v>
      </c>
      <c r="J220" s="76" t="s">
        <v>13</v>
      </c>
      <c r="K220" s="39" t="e">
        <f t="shared" si="41"/>
        <v>#VALUE!</v>
      </c>
    </row>
    <row r="221" spans="1:11" ht="22.5" x14ac:dyDescent="0.25">
      <c r="A221" s="18" t="s">
        <v>506</v>
      </c>
      <c r="B221" s="19" t="s">
        <v>504</v>
      </c>
      <c r="C221" s="46" t="s">
        <v>13</v>
      </c>
      <c r="D221" s="46" t="s">
        <v>13</v>
      </c>
      <c r="E221" s="20">
        <v>48</v>
      </c>
      <c r="F221" s="21" t="s">
        <v>35</v>
      </c>
      <c r="G221" s="76" t="s">
        <v>13</v>
      </c>
      <c r="H221" s="39" t="e">
        <f t="shared" si="53"/>
        <v>#VALUE!</v>
      </c>
      <c r="I221" s="76" t="s">
        <v>13</v>
      </c>
      <c r="J221" s="76" t="s">
        <v>13</v>
      </c>
      <c r="K221" s="39" t="e">
        <f t="shared" si="41"/>
        <v>#VALUE!</v>
      </c>
    </row>
    <row r="222" spans="1:11" ht="33.75" x14ac:dyDescent="0.25">
      <c r="A222" s="18" t="s">
        <v>472</v>
      </c>
      <c r="B222" s="19" t="s">
        <v>471</v>
      </c>
      <c r="C222" s="46" t="s">
        <v>13</v>
      </c>
      <c r="D222" s="46" t="s">
        <v>13</v>
      </c>
      <c r="E222" s="20">
        <v>48</v>
      </c>
      <c r="F222" s="23" t="s">
        <v>35</v>
      </c>
      <c r="G222" s="76" t="s">
        <v>13</v>
      </c>
      <c r="H222" s="39" t="e">
        <f t="shared" si="43"/>
        <v>#VALUE!</v>
      </c>
      <c r="I222" s="76" t="s">
        <v>13</v>
      </c>
      <c r="J222" s="76" t="s">
        <v>13</v>
      </c>
      <c r="K222" s="39" t="e">
        <f t="shared" si="41"/>
        <v>#VALUE!</v>
      </c>
    </row>
    <row r="223" spans="1:11" ht="33.75" x14ac:dyDescent="0.25">
      <c r="A223" s="18" t="s">
        <v>470</v>
      </c>
      <c r="B223" s="19" t="s">
        <v>473</v>
      </c>
      <c r="C223" s="46" t="s">
        <v>13</v>
      </c>
      <c r="D223" s="46" t="s">
        <v>13</v>
      </c>
      <c r="E223" s="20">
        <v>24</v>
      </c>
      <c r="F223" s="23" t="s">
        <v>35</v>
      </c>
      <c r="G223" s="76" t="s">
        <v>13</v>
      </c>
      <c r="H223" s="39" t="e">
        <f t="shared" ref="H223" si="54">SUM(E223*G223)</f>
        <v>#VALUE!</v>
      </c>
      <c r="I223" s="76" t="s">
        <v>13</v>
      </c>
      <c r="J223" s="76" t="s">
        <v>13</v>
      </c>
      <c r="K223" s="39" t="e">
        <f t="shared" si="41"/>
        <v>#VALUE!</v>
      </c>
    </row>
    <row r="224" spans="1:11" ht="22.5" x14ac:dyDescent="0.25">
      <c r="A224" s="18" t="s">
        <v>111</v>
      </c>
      <c r="B224" s="19" t="s">
        <v>507</v>
      </c>
      <c r="C224" s="46" t="s">
        <v>13</v>
      </c>
      <c r="D224" s="46" t="s">
        <v>13</v>
      </c>
      <c r="E224" s="20">
        <v>36</v>
      </c>
      <c r="F224" s="21" t="s">
        <v>35</v>
      </c>
      <c r="G224" s="76" t="s">
        <v>13</v>
      </c>
      <c r="H224" s="39" t="e">
        <f>SUM(E224*G224)</f>
        <v>#VALUE!</v>
      </c>
      <c r="I224" s="76" t="s">
        <v>13</v>
      </c>
      <c r="J224" s="76" t="s">
        <v>13</v>
      </c>
      <c r="K224" s="39" t="e">
        <f t="shared" si="41"/>
        <v>#VALUE!</v>
      </c>
    </row>
    <row r="225" spans="1:11" ht="18" customHeight="1" x14ac:dyDescent="0.25">
      <c r="A225" s="22" t="s">
        <v>60</v>
      </c>
      <c r="B225" s="19" t="s">
        <v>509</v>
      </c>
      <c r="C225" s="46" t="s">
        <v>13</v>
      </c>
      <c r="D225" s="46" t="s">
        <v>13</v>
      </c>
      <c r="E225" s="25">
        <v>240</v>
      </c>
      <c r="F225" s="26" t="s">
        <v>35</v>
      </c>
      <c r="G225" s="76" t="s">
        <v>13</v>
      </c>
      <c r="H225" s="39" t="e">
        <f>SUM(E225*G225)</f>
        <v>#VALUE!</v>
      </c>
      <c r="I225" s="76" t="s">
        <v>13</v>
      </c>
      <c r="J225" s="76" t="s">
        <v>13</v>
      </c>
      <c r="K225" s="39" t="e">
        <f t="shared" si="41"/>
        <v>#VALUE!</v>
      </c>
    </row>
    <row r="226" spans="1:11" ht="22.5" x14ac:dyDescent="0.25">
      <c r="A226" s="18" t="s">
        <v>61</v>
      </c>
      <c r="B226" s="19" t="s">
        <v>522</v>
      </c>
      <c r="C226" s="46" t="s">
        <v>13</v>
      </c>
      <c r="D226" s="46" t="s">
        <v>13</v>
      </c>
      <c r="E226" s="20">
        <v>360</v>
      </c>
      <c r="F226" s="23" t="s">
        <v>35</v>
      </c>
      <c r="G226" s="76" t="s">
        <v>13</v>
      </c>
      <c r="H226" s="39" t="e">
        <f>SUM(E226*G226)</f>
        <v>#VALUE!</v>
      </c>
      <c r="I226" s="76" t="s">
        <v>13</v>
      </c>
      <c r="J226" s="76" t="s">
        <v>13</v>
      </c>
      <c r="K226" s="39" t="e">
        <f t="shared" si="41"/>
        <v>#VALUE!</v>
      </c>
    </row>
    <row r="227" spans="1:11" ht="22.5" x14ac:dyDescent="0.25">
      <c r="A227" s="18" t="s">
        <v>113</v>
      </c>
      <c r="B227" s="19" t="s">
        <v>508</v>
      </c>
      <c r="C227" s="46" t="s">
        <v>13</v>
      </c>
      <c r="D227" s="46" t="s">
        <v>13</v>
      </c>
      <c r="E227" s="20">
        <v>24</v>
      </c>
      <c r="F227" s="21" t="s">
        <v>35</v>
      </c>
      <c r="G227" s="76" t="s">
        <v>13</v>
      </c>
      <c r="H227" s="39" t="e">
        <f>SUM(E227*G227)</f>
        <v>#VALUE!</v>
      </c>
      <c r="I227" s="76" t="s">
        <v>13</v>
      </c>
      <c r="J227" s="76" t="s">
        <v>13</v>
      </c>
      <c r="K227" s="39" t="e">
        <f t="shared" si="41"/>
        <v>#VALUE!</v>
      </c>
    </row>
    <row r="228" spans="1:11" x14ac:dyDescent="0.25">
      <c r="A228" s="18" t="s">
        <v>112</v>
      </c>
      <c r="B228" s="19" t="s">
        <v>405</v>
      </c>
      <c r="C228" s="46" t="s">
        <v>13</v>
      </c>
      <c r="D228" s="46" t="s">
        <v>13</v>
      </c>
      <c r="E228" s="20">
        <v>24</v>
      </c>
      <c r="F228" s="21" t="s">
        <v>35</v>
      </c>
      <c r="G228" s="76" t="s">
        <v>13</v>
      </c>
      <c r="H228" s="39" t="e">
        <f t="shared" ref="H228" si="55">SUM(E228*G228)</f>
        <v>#VALUE!</v>
      </c>
      <c r="I228" s="76" t="s">
        <v>13</v>
      </c>
      <c r="J228" s="76" t="s">
        <v>13</v>
      </c>
      <c r="K228" s="39" t="e">
        <f t="shared" si="41"/>
        <v>#VALUE!</v>
      </c>
    </row>
    <row r="229" spans="1:11" ht="44.25" customHeight="1" x14ac:dyDescent="0.25">
      <c r="A229" s="22" t="s">
        <v>63</v>
      </c>
      <c r="B229" s="19" t="s">
        <v>510</v>
      </c>
      <c r="C229" s="46" t="s">
        <v>13</v>
      </c>
      <c r="D229" s="46" t="s">
        <v>13</v>
      </c>
      <c r="E229" s="25">
        <v>80</v>
      </c>
      <c r="F229" s="26" t="s">
        <v>35</v>
      </c>
      <c r="G229" s="76" t="s">
        <v>13</v>
      </c>
      <c r="H229" s="39" t="e">
        <f>SUM(E229*G229)</f>
        <v>#VALUE!</v>
      </c>
      <c r="I229" s="76" t="s">
        <v>13</v>
      </c>
      <c r="J229" s="76" t="s">
        <v>13</v>
      </c>
      <c r="K229" s="39" t="e">
        <f t="shared" si="41"/>
        <v>#VALUE!</v>
      </c>
    </row>
    <row r="230" spans="1:11" ht="67.5" x14ac:dyDescent="0.25">
      <c r="A230" s="22" t="s">
        <v>121</v>
      </c>
      <c r="B230" s="19" t="s">
        <v>511</v>
      </c>
      <c r="C230" s="46" t="s">
        <v>13</v>
      </c>
      <c r="D230" s="46" t="s">
        <v>13</v>
      </c>
      <c r="E230" s="25">
        <v>120</v>
      </c>
      <c r="F230" s="26" t="s">
        <v>35</v>
      </c>
      <c r="G230" s="76" t="s">
        <v>13</v>
      </c>
      <c r="H230" s="39" t="e">
        <f t="shared" ref="H230" si="56">SUM(E230*G230)</f>
        <v>#VALUE!</v>
      </c>
      <c r="I230" s="76" t="s">
        <v>13</v>
      </c>
      <c r="J230" s="76" t="s">
        <v>13</v>
      </c>
      <c r="K230" s="39" t="e">
        <f t="shared" si="41"/>
        <v>#VALUE!</v>
      </c>
    </row>
    <row r="231" spans="1:11" x14ac:dyDescent="0.25">
      <c r="A231" s="18" t="s">
        <v>119</v>
      </c>
      <c r="B231" s="19" t="s">
        <v>120</v>
      </c>
      <c r="C231" s="46" t="s">
        <v>13</v>
      </c>
      <c r="D231" s="46" t="s">
        <v>13</v>
      </c>
      <c r="E231" s="20">
        <v>40</v>
      </c>
      <c r="F231" s="21" t="s">
        <v>35</v>
      </c>
      <c r="G231" s="76" t="s">
        <v>13</v>
      </c>
      <c r="H231" s="39" t="e">
        <f t="shared" ref="H231" si="57">SUM(E231*G231)</f>
        <v>#VALUE!</v>
      </c>
      <c r="I231" s="76" t="s">
        <v>13</v>
      </c>
      <c r="J231" s="76" t="s">
        <v>13</v>
      </c>
      <c r="K231" s="39" t="e">
        <f t="shared" si="41"/>
        <v>#VALUE!</v>
      </c>
    </row>
    <row r="232" spans="1:11" x14ac:dyDescent="0.25">
      <c r="A232" s="18" t="s">
        <v>115</v>
      </c>
      <c r="B232" s="19" t="s">
        <v>512</v>
      </c>
      <c r="C232" s="46" t="s">
        <v>13</v>
      </c>
      <c r="D232" s="46" t="s">
        <v>13</v>
      </c>
      <c r="E232" s="20">
        <v>12</v>
      </c>
      <c r="F232" s="21" t="s">
        <v>35</v>
      </c>
      <c r="G232" s="76" t="s">
        <v>13</v>
      </c>
      <c r="H232" s="39" t="e">
        <f t="shared" ref="H232:H241" si="58">SUM(E232*G232)</f>
        <v>#VALUE!</v>
      </c>
      <c r="I232" s="76" t="s">
        <v>13</v>
      </c>
      <c r="J232" s="76" t="s">
        <v>13</v>
      </c>
      <c r="K232" s="39" t="e">
        <f t="shared" si="41"/>
        <v>#VALUE!</v>
      </c>
    </row>
    <row r="233" spans="1:11" x14ac:dyDescent="0.25">
      <c r="A233" s="18" t="s">
        <v>116</v>
      </c>
      <c r="B233" s="19" t="s">
        <v>512</v>
      </c>
      <c r="C233" s="46" t="s">
        <v>13</v>
      </c>
      <c r="D233" s="46" t="s">
        <v>13</v>
      </c>
      <c r="E233" s="20">
        <v>12</v>
      </c>
      <c r="F233" s="21" t="s">
        <v>35</v>
      </c>
      <c r="G233" s="76" t="s">
        <v>13</v>
      </c>
      <c r="H233" s="39" t="e">
        <f t="shared" si="58"/>
        <v>#VALUE!</v>
      </c>
      <c r="I233" s="76" t="s">
        <v>13</v>
      </c>
      <c r="J233" s="76" t="s">
        <v>13</v>
      </c>
      <c r="K233" s="39" t="e">
        <f t="shared" si="41"/>
        <v>#VALUE!</v>
      </c>
    </row>
    <row r="234" spans="1:11" x14ac:dyDescent="0.25">
      <c r="A234" s="18" t="s">
        <v>117</v>
      </c>
      <c r="B234" s="19" t="s">
        <v>513</v>
      </c>
      <c r="C234" s="46" t="s">
        <v>13</v>
      </c>
      <c r="D234" s="46" t="s">
        <v>13</v>
      </c>
      <c r="E234" s="20">
        <v>140</v>
      </c>
      <c r="F234" s="21" t="s">
        <v>35</v>
      </c>
      <c r="G234" s="76" t="s">
        <v>13</v>
      </c>
      <c r="H234" s="39" t="e">
        <f t="shared" si="58"/>
        <v>#VALUE!</v>
      </c>
      <c r="I234" s="76" t="s">
        <v>13</v>
      </c>
      <c r="J234" s="76" t="s">
        <v>13</v>
      </c>
      <c r="K234" s="39" t="e">
        <f t="shared" si="41"/>
        <v>#VALUE!</v>
      </c>
    </row>
    <row r="235" spans="1:11" ht="22.5" x14ac:dyDescent="0.25">
      <c r="A235" s="18" t="s">
        <v>517</v>
      </c>
      <c r="B235" s="19" t="s">
        <v>515</v>
      </c>
      <c r="C235" s="46" t="s">
        <v>13</v>
      </c>
      <c r="D235" s="46" t="s">
        <v>13</v>
      </c>
      <c r="E235" s="20">
        <v>48</v>
      </c>
      <c r="F235" s="23" t="s">
        <v>35</v>
      </c>
      <c r="G235" s="76" t="s">
        <v>13</v>
      </c>
      <c r="H235" s="39" t="e">
        <f t="shared" si="58"/>
        <v>#VALUE!</v>
      </c>
      <c r="I235" s="76" t="s">
        <v>13</v>
      </c>
      <c r="J235" s="76" t="s">
        <v>13</v>
      </c>
      <c r="K235" s="39" t="e">
        <f t="shared" si="41"/>
        <v>#VALUE!</v>
      </c>
    </row>
    <row r="236" spans="1:11" ht="22.5" x14ac:dyDescent="0.25">
      <c r="A236" s="18" t="s">
        <v>514</v>
      </c>
      <c r="B236" s="19" t="s">
        <v>516</v>
      </c>
      <c r="C236" s="46" t="s">
        <v>13</v>
      </c>
      <c r="D236" s="46" t="s">
        <v>13</v>
      </c>
      <c r="E236" s="20">
        <v>240</v>
      </c>
      <c r="F236" s="23" t="s">
        <v>35</v>
      </c>
      <c r="G236" s="76" t="s">
        <v>13</v>
      </c>
      <c r="H236" s="39" t="e">
        <f t="shared" si="58"/>
        <v>#VALUE!</v>
      </c>
      <c r="I236" s="76" t="s">
        <v>13</v>
      </c>
      <c r="J236" s="76" t="s">
        <v>13</v>
      </c>
      <c r="K236" s="39" t="e">
        <f t="shared" si="41"/>
        <v>#VALUE!</v>
      </c>
    </row>
    <row r="237" spans="1:11" ht="33.75" x14ac:dyDescent="0.25">
      <c r="A237" s="18" t="s">
        <v>490</v>
      </c>
      <c r="B237" s="19" t="s">
        <v>488</v>
      </c>
      <c r="C237" s="46" t="s">
        <v>13</v>
      </c>
      <c r="D237" s="46" t="s">
        <v>13</v>
      </c>
      <c r="E237" s="20">
        <v>32</v>
      </c>
      <c r="F237" s="23" t="s">
        <v>35</v>
      </c>
      <c r="G237" s="76" t="s">
        <v>13</v>
      </c>
      <c r="H237" s="39" t="e">
        <f t="shared" si="58"/>
        <v>#VALUE!</v>
      </c>
      <c r="I237" s="76" t="s">
        <v>13</v>
      </c>
      <c r="J237" s="76" t="s">
        <v>13</v>
      </c>
      <c r="K237" s="39" t="e">
        <f t="shared" si="41"/>
        <v>#VALUE!</v>
      </c>
    </row>
    <row r="238" spans="1:11" ht="33.75" x14ac:dyDescent="0.25">
      <c r="A238" s="18" t="s">
        <v>491</v>
      </c>
      <c r="B238" s="19" t="s">
        <v>489</v>
      </c>
      <c r="C238" s="46" t="s">
        <v>13</v>
      </c>
      <c r="D238" s="46" t="s">
        <v>13</v>
      </c>
      <c r="E238" s="20">
        <v>32</v>
      </c>
      <c r="F238" s="23" t="s">
        <v>35</v>
      </c>
      <c r="G238" s="76" t="s">
        <v>13</v>
      </c>
      <c r="H238" s="39" t="e">
        <f t="shared" si="58"/>
        <v>#VALUE!</v>
      </c>
      <c r="I238" s="76" t="s">
        <v>13</v>
      </c>
      <c r="J238" s="76" t="s">
        <v>13</v>
      </c>
      <c r="K238" s="39" t="e">
        <f t="shared" si="41"/>
        <v>#VALUE!</v>
      </c>
    </row>
    <row r="239" spans="1:11" ht="33.75" x14ac:dyDescent="0.25">
      <c r="A239" s="18" t="s">
        <v>483</v>
      </c>
      <c r="B239" s="19" t="s">
        <v>485</v>
      </c>
      <c r="C239" s="46" t="s">
        <v>13</v>
      </c>
      <c r="D239" s="46" t="s">
        <v>13</v>
      </c>
      <c r="E239" s="20">
        <v>300</v>
      </c>
      <c r="F239" s="23" t="s">
        <v>35</v>
      </c>
      <c r="G239" s="76" t="s">
        <v>13</v>
      </c>
      <c r="H239" s="39" t="e">
        <f t="shared" si="58"/>
        <v>#VALUE!</v>
      </c>
      <c r="I239" s="76" t="s">
        <v>13</v>
      </c>
      <c r="J239" s="76" t="s">
        <v>13</v>
      </c>
      <c r="K239" s="39" t="e">
        <f t="shared" si="41"/>
        <v>#VALUE!</v>
      </c>
    </row>
    <row r="240" spans="1:11" ht="33.75" x14ac:dyDescent="0.25">
      <c r="A240" s="18" t="s">
        <v>484</v>
      </c>
      <c r="B240" s="19" t="s">
        <v>486</v>
      </c>
      <c r="C240" s="46" t="s">
        <v>13</v>
      </c>
      <c r="D240" s="46" t="s">
        <v>13</v>
      </c>
      <c r="E240" s="20">
        <v>300</v>
      </c>
      <c r="F240" s="23" t="s">
        <v>35</v>
      </c>
      <c r="G240" s="76" t="s">
        <v>13</v>
      </c>
      <c r="H240" s="39" t="e">
        <f t="shared" si="58"/>
        <v>#VALUE!</v>
      </c>
      <c r="I240" s="76" t="s">
        <v>13</v>
      </c>
      <c r="J240" s="76" t="s">
        <v>13</v>
      </c>
      <c r="K240" s="39" t="e">
        <f t="shared" si="41"/>
        <v>#VALUE!</v>
      </c>
    </row>
    <row r="241" spans="1:11" ht="33.75" x14ac:dyDescent="0.25">
      <c r="A241" s="18" t="s">
        <v>482</v>
      </c>
      <c r="B241" s="19" t="s">
        <v>487</v>
      </c>
      <c r="C241" s="46" t="s">
        <v>13</v>
      </c>
      <c r="D241" s="46" t="s">
        <v>13</v>
      </c>
      <c r="E241" s="20">
        <v>6</v>
      </c>
      <c r="F241" s="23" t="s">
        <v>35</v>
      </c>
      <c r="G241" s="76" t="s">
        <v>13</v>
      </c>
      <c r="H241" s="39" t="e">
        <f t="shared" si="58"/>
        <v>#VALUE!</v>
      </c>
      <c r="I241" s="76" t="s">
        <v>13</v>
      </c>
      <c r="J241" s="76" t="s">
        <v>13</v>
      </c>
      <c r="K241" s="39" t="e">
        <f t="shared" si="41"/>
        <v>#VALUE!</v>
      </c>
    </row>
    <row r="242" spans="1:11" ht="19.5" customHeight="1" x14ac:dyDescent="0.25">
      <c r="A242" s="22" t="s">
        <v>114</v>
      </c>
      <c r="B242" s="19" t="s">
        <v>518</v>
      </c>
      <c r="C242" s="46" t="s">
        <v>13</v>
      </c>
      <c r="D242" s="46" t="s">
        <v>13</v>
      </c>
      <c r="E242" s="25">
        <v>100</v>
      </c>
      <c r="F242" s="26" t="s">
        <v>35</v>
      </c>
      <c r="G242" s="76" t="s">
        <v>13</v>
      </c>
      <c r="H242" s="39" t="e">
        <f t="shared" ref="H242" si="59">SUM(E242*G242)</f>
        <v>#VALUE!</v>
      </c>
      <c r="I242" s="76" t="s">
        <v>13</v>
      </c>
      <c r="J242" s="76" t="s">
        <v>13</v>
      </c>
      <c r="K242" s="39" t="e">
        <f t="shared" si="41"/>
        <v>#VALUE!</v>
      </c>
    </row>
    <row r="243" spans="1:11" x14ac:dyDescent="0.25">
      <c r="A243" s="18" t="s">
        <v>110</v>
      </c>
      <c r="B243" s="19" t="s">
        <v>291</v>
      </c>
      <c r="C243" s="46" t="s">
        <v>13</v>
      </c>
      <c r="D243" s="46" t="s">
        <v>13</v>
      </c>
      <c r="E243" s="21">
        <v>50</v>
      </c>
      <c r="F243" s="23" t="s">
        <v>35</v>
      </c>
      <c r="G243" s="76" t="s">
        <v>13</v>
      </c>
      <c r="H243" s="39" t="e">
        <f t="shared" ref="H243:H248" si="60">SUM(E243*G243)</f>
        <v>#VALUE!</v>
      </c>
      <c r="I243" s="76" t="s">
        <v>13</v>
      </c>
      <c r="J243" s="76" t="s">
        <v>13</v>
      </c>
      <c r="K243" s="39" t="e">
        <f t="shared" ref="K243:K251" si="61">SUM(H243+H243/100*I243)</f>
        <v>#VALUE!</v>
      </c>
    </row>
    <row r="244" spans="1:11" x14ac:dyDescent="0.25">
      <c r="A244" s="18" t="s">
        <v>286</v>
      </c>
      <c r="B244" s="19" t="s">
        <v>291</v>
      </c>
      <c r="C244" s="46" t="s">
        <v>13</v>
      </c>
      <c r="D244" s="46" t="s">
        <v>13</v>
      </c>
      <c r="E244" s="21">
        <v>24</v>
      </c>
      <c r="F244" s="21" t="s">
        <v>35</v>
      </c>
      <c r="G244" s="76" t="s">
        <v>13</v>
      </c>
      <c r="H244" s="39" t="e">
        <f t="shared" si="60"/>
        <v>#VALUE!</v>
      </c>
      <c r="I244" s="76" t="s">
        <v>13</v>
      </c>
      <c r="J244" s="76" t="s">
        <v>13</v>
      </c>
      <c r="K244" s="39" t="e">
        <f t="shared" si="61"/>
        <v>#VALUE!</v>
      </c>
    </row>
    <row r="245" spans="1:11" x14ac:dyDescent="0.25">
      <c r="A245" s="18" t="s">
        <v>288</v>
      </c>
      <c r="B245" s="19" t="s">
        <v>291</v>
      </c>
      <c r="C245" s="46" t="s">
        <v>13</v>
      </c>
      <c r="D245" s="46" t="s">
        <v>13</v>
      </c>
      <c r="E245" s="21">
        <v>40</v>
      </c>
      <c r="F245" s="21" t="s">
        <v>35</v>
      </c>
      <c r="G245" s="76" t="s">
        <v>13</v>
      </c>
      <c r="H245" s="39" t="e">
        <f t="shared" si="60"/>
        <v>#VALUE!</v>
      </c>
      <c r="I245" s="76" t="s">
        <v>13</v>
      </c>
      <c r="J245" s="76" t="s">
        <v>13</v>
      </c>
      <c r="K245" s="39" t="e">
        <f t="shared" si="61"/>
        <v>#VALUE!</v>
      </c>
    </row>
    <row r="246" spans="1:11" x14ac:dyDescent="0.25">
      <c r="A246" s="18" t="s">
        <v>287</v>
      </c>
      <c r="B246" s="19" t="s">
        <v>291</v>
      </c>
      <c r="C246" s="46" t="s">
        <v>13</v>
      </c>
      <c r="D246" s="46" t="s">
        <v>13</v>
      </c>
      <c r="E246" s="21">
        <v>40</v>
      </c>
      <c r="F246" s="21" t="s">
        <v>35</v>
      </c>
      <c r="G246" s="76" t="s">
        <v>13</v>
      </c>
      <c r="H246" s="39" t="e">
        <f t="shared" si="60"/>
        <v>#VALUE!</v>
      </c>
      <c r="I246" s="76" t="s">
        <v>13</v>
      </c>
      <c r="J246" s="76" t="s">
        <v>13</v>
      </c>
      <c r="K246" s="39" t="e">
        <f t="shared" si="61"/>
        <v>#VALUE!</v>
      </c>
    </row>
    <row r="247" spans="1:11" x14ac:dyDescent="0.25">
      <c r="A247" s="18" t="s">
        <v>289</v>
      </c>
      <c r="B247" s="19" t="s">
        <v>291</v>
      </c>
      <c r="C247" s="46" t="s">
        <v>13</v>
      </c>
      <c r="D247" s="46" t="s">
        <v>13</v>
      </c>
      <c r="E247" s="20">
        <v>80</v>
      </c>
      <c r="F247" s="21" t="s">
        <v>35</v>
      </c>
      <c r="G247" s="76" t="s">
        <v>13</v>
      </c>
      <c r="H247" s="39" t="e">
        <f t="shared" si="60"/>
        <v>#VALUE!</v>
      </c>
      <c r="I247" s="76" t="s">
        <v>13</v>
      </c>
      <c r="J247" s="76" t="s">
        <v>13</v>
      </c>
      <c r="K247" s="39" t="e">
        <f t="shared" si="61"/>
        <v>#VALUE!</v>
      </c>
    </row>
    <row r="248" spans="1:11" x14ac:dyDescent="0.25">
      <c r="A248" s="18" t="s">
        <v>290</v>
      </c>
      <c r="B248" s="19" t="s">
        <v>291</v>
      </c>
      <c r="C248" s="46" t="s">
        <v>13</v>
      </c>
      <c r="D248" s="46" t="s">
        <v>13</v>
      </c>
      <c r="E248" s="20">
        <v>140</v>
      </c>
      <c r="F248" s="21" t="s">
        <v>35</v>
      </c>
      <c r="G248" s="76" t="s">
        <v>13</v>
      </c>
      <c r="H248" s="39" t="e">
        <f t="shared" si="60"/>
        <v>#VALUE!</v>
      </c>
      <c r="I248" s="76" t="s">
        <v>13</v>
      </c>
      <c r="J248" s="76" t="s">
        <v>13</v>
      </c>
      <c r="K248" s="39" t="e">
        <f t="shared" si="61"/>
        <v>#VALUE!</v>
      </c>
    </row>
    <row r="249" spans="1:11" ht="22.5" x14ac:dyDescent="0.25">
      <c r="A249" s="18" t="s">
        <v>351</v>
      </c>
      <c r="B249" s="19" t="s">
        <v>292</v>
      </c>
      <c r="C249" s="46" t="s">
        <v>13</v>
      </c>
      <c r="D249" s="46" t="s">
        <v>13</v>
      </c>
      <c r="E249" s="21">
        <v>240</v>
      </c>
      <c r="F249" s="23" t="s">
        <v>35</v>
      </c>
      <c r="G249" s="76" t="s">
        <v>13</v>
      </c>
      <c r="H249" s="39" t="e">
        <f t="shared" ref="H249:H251" si="62">SUM(E249*G249)</f>
        <v>#VALUE!</v>
      </c>
      <c r="I249" s="76" t="s">
        <v>13</v>
      </c>
      <c r="J249" s="76" t="s">
        <v>13</v>
      </c>
      <c r="K249" s="39" t="e">
        <f t="shared" si="61"/>
        <v>#VALUE!</v>
      </c>
    </row>
    <row r="250" spans="1:11" ht="22.5" x14ac:dyDescent="0.25">
      <c r="A250" s="18" t="s">
        <v>293</v>
      </c>
      <c r="B250" s="19" t="s">
        <v>294</v>
      </c>
      <c r="C250" s="46" t="s">
        <v>13</v>
      </c>
      <c r="D250" s="46" t="s">
        <v>13</v>
      </c>
      <c r="E250" s="21">
        <v>100</v>
      </c>
      <c r="F250" s="23" t="s">
        <v>35</v>
      </c>
      <c r="G250" s="46" t="s">
        <v>13</v>
      </c>
      <c r="H250" s="39" t="e">
        <f t="shared" si="62"/>
        <v>#VALUE!</v>
      </c>
      <c r="I250" s="46" t="s">
        <v>13</v>
      </c>
      <c r="J250" s="46" t="s">
        <v>13</v>
      </c>
      <c r="K250" s="39" t="e">
        <f t="shared" si="61"/>
        <v>#VALUE!</v>
      </c>
    </row>
    <row r="251" spans="1:11" ht="22.5" x14ac:dyDescent="0.25">
      <c r="A251" s="18" t="s">
        <v>129</v>
      </c>
      <c r="B251" s="19" t="s">
        <v>295</v>
      </c>
      <c r="C251" s="46" t="s">
        <v>13</v>
      </c>
      <c r="D251" s="46" t="s">
        <v>13</v>
      </c>
      <c r="E251" s="21">
        <v>400</v>
      </c>
      <c r="F251" s="21" t="s">
        <v>35</v>
      </c>
      <c r="G251" s="76" t="s">
        <v>13</v>
      </c>
      <c r="H251" s="39" t="e">
        <f t="shared" si="62"/>
        <v>#VALUE!</v>
      </c>
      <c r="I251" s="76" t="s">
        <v>13</v>
      </c>
      <c r="J251" s="76" t="s">
        <v>13</v>
      </c>
      <c r="K251" s="39" t="e">
        <f t="shared" si="61"/>
        <v>#VALUE!</v>
      </c>
    </row>
    <row r="252" spans="1:11" x14ac:dyDescent="0.25">
      <c r="A252" s="22" t="s">
        <v>422</v>
      </c>
      <c r="B252" s="19" t="s">
        <v>421</v>
      </c>
      <c r="C252" s="46" t="s">
        <v>13</v>
      </c>
      <c r="D252" s="46" t="s">
        <v>13</v>
      </c>
      <c r="E252" s="20">
        <v>20</v>
      </c>
      <c r="F252" s="23" t="s">
        <v>35</v>
      </c>
      <c r="G252" s="76" t="s">
        <v>13</v>
      </c>
      <c r="H252" s="39" t="e">
        <f>SUM(E252*G252)</f>
        <v>#VALUE!</v>
      </c>
      <c r="I252" s="76" t="s">
        <v>13</v>
      </c>
      <c r="J252" s="76" t="s">
        <v>13</v>
      </c>
      <c r="K252" s="39" t="e">
        <f t="shared" ref="K252:K261" si="63">SUM(H252+H252/100*I252)</f>
        <v>#VALUE!</v>
      </c>
    </row>
    <row r="253" spans="1:11" x14ac:dyDescent="0.25">
      <c r="A253" s="22" t="s">
        <v>423</v>
      </c>
      <c r="B253" s="19" t="s">
        <v>424</v>
      </c>
      <c r="C253" s="46" t="s">
        <v>13</v>
      </c>
      <c r="D253" s="46" t="s">
        <v>13</v>
      </c>
      <c r="E253" s="20">
        <v>12</v>
      </c>
      <c r="F253" s="23" t="s">
        <v>35</v>
      </c>
      <c r="G253" s="76" t="s">
        <v>13</v>
      </c>
      <c r="H253" s="39" t="e">
        <f>SUM(E253*G253)</f>
        <v>#VALUE!</v>
      </c>
      <c r="I253" s="76" t="s">
        <v>13</v>
      </c>
      <c r="J253" s="76" t="s">
        <v>13</v>
      </c>
      <c r="K253" s="39" t="e">
        <f t="shared" si="63"/>
        <v>#VALUE!</v>
      </c>
    </row>
    <row r="254" spans="1:11" x14ac:dyDescent="0.25">
      <c r="A254" s="18" t="s">
        <v>160</v>
      </c>
      <c r="B254" s="19" t="s">
        <v>232</v>
      </c>
      <c r="C254" s="46" t="s">
        <v>13</v>
      </c>
      <c r="D254" s="46" t="s">
        <v>13</v>
      </c>
      <c r="E254" s="20">
        <v>12</v>
      </c>
      <c r="F254" s="21" t="s">
        <v>35</v>
      </c>
      <c r="G254" s="76" t="s">
        <v>13</v>
      </c>
      <c r="H254" s="39" t="e">
        <f t="shared" ref="H254:H261" si="64">SUM(E254*G254)</f>
        <v>#VALUE!</v>
      </c>
      <c r="I254" s="76" t="s">
        <v>13</v>
      </c>
      <c r="J254" s="76" t="s">
        <v>13</v>
      </c>
      <c r="K254" s="39" t="e">
        <f t="shared" si="63"/>
        <v>#VALUE!</v>
      </c>
    </row>
    <row r="255" spans="1:11" ht="33.75" x14ac:dyDescent="0.25">
      <c r="A255" s="22" t="s">
        <v>431</v>
      </c>
      <c r="B255" s="19" t="s">
        <v>432</v>
      </c>
      <c r="C255" s="46" t="s">
        <v>13</v>
      </c>
      <c r="D255" s="46" t="s">
        <v>13</v>
      </c>
      <c r="E255" s="20">
        <v>24</v>
      </c>
      <c r="F255" s="23" t="s">
        <v>35</v>
      </c>
      <c r="G255" s="76" t="s">
        <v>13</v>
      </c>
      <c r="H255" s="39" t="e">
        <f>SUM(E255*G255)</f>
        <v>#VALUE!</v>
      </c>
      <c r="I255" s="76" t="s">
        <v>13</v>
      </c>
      <c r="J255" s="76" t="s">
        <v>13</v>
      </c>
      <c r="K255" s="39" t="e">
        <f t="shared" si="63"/>
        <v>#VALUE!</v>
      </c>
    </row>
    <row r="256" spans="1:11" x14ac:dyDescent="0.25">
      <c r="A256" s="18" t="s">
        <v>161</v>
      </c>
      <c r="B256" s="19" t="s">
        <v>425</v>
      </c>
      <c r="C256" s="46" t="s">
        <v>13</v>
      </c>
      <c r="D256" s="46" t="s">
        <v>13</v>
      </c>
      <c r="E256" s="20">
        <v>12</v>
      </c>
      <c r="F256" s="21" t="s">
        <v>35</v>
      </c>
      <c r="G256" s="76" t="s">
        <v>13</v>
      </c>
      <c r="H256" s="39" t="e">
        <f t="shared" si="64"/>
        <v>#VALUE!</v>
      </c>
      <c r="I256" s="76" t="s">
        <v>13</v>
      </c>
      <c r="J256" s="76" t="s">
        <v>13</v>
      </c>
      <c r="K256" s="39" t="e">
        <f t="shared" si="63"/>
        <v>#VALUE!</v>
      </c>
    </row>
    <row r="257" spans="1:11" x14ac:dyDescent="0.25">
      <c r="A257" s="18" t="s">
        <v>428</v>
      </c>
      <c r="B257" s="19" t="s">
        <v>433</v>
      </c>
      <c r="C257" s="46" t="s">
        <v>13</v>
      </c>
      <c r="D257" s="46" t="s">
        <v>13</v>
      </c>
      <c r="E257" s="20">
        <v>30</v>
      </c>
      <c r="F257" s="23" t="s">
        <v>35</v>
      </c>
      <c r="G257" s="76" t="s">
        <v>13</v>
      </c>
      <c r="H257" s="39" t="e">
        <f>SUM(E257*G257)</f>
        <v>#VALUE!</v>
      </c>
      <c r="I257" s="76" t="s">
        <v>13</v>
      </c>
      <c r="J257" s="76" t="s">
        <v>13</v>
      </c>
      <c r="K257" s="39" t="e">
        <f t="shared" si="63"/>
        <v>#VALUE!</v>
      </c>
    </row>
    <row r="258" spans="1:11" x14ac:dyDescent="0.25">
      <c r="A258" s="18" t="s">
        <v>427</v>
      </c>
      <c r="B258" s="19" t="s">
        <v>433</v>
      </c>
      <c r="C258" s="46" t="s">
        <v>13</v>
      </c>
      <c r="D258" s="46" t="s">
        <v>13</v>
      </c>
      <c r="E258" s="20">
        <v>10</v>
      </c>
      <c r="F258" s="23" t="s">
        <v>35</v>
      </c>
      <c r="G258" s="76" t="s">
        <v>13</v>
      </c>
      <c r="H258" s="39" t="e">
        <f t="shared" si="64"/>
        <v>#VALUE!</v>
      </c>
      <c r="I258" s="76" t="s">
        <v>13</v>
      </c>
      <c r="J258" s="76" t="s">
        <v>13</v>
      </c>
      <c r="K258" s="39" t="e">
        <f t="shared" si="63"/>
        <v>#VALUE!</v>
      </c>
    </row>
    <row r="259" spans="1:11" x14ac:dyDescent="0.25">
      <c r="A259" s="22" t="s">
        <v>426</v>
      </c>
      <c r="B259" s="19" t="s">
        <v>433</v>
      </c>
      <c r="C259" s="46" t="s">
        <v>13</v>
      </c>
      <c r="D259" s="46" t="s">
        <v>13</v>
      </c>
      <c r="E259" s="20">
        <v>10</v>
      </c>
      <c r="F259" s="23" t="s">
        <v>35</v>
      </c>
      <c r="G259" s="76" t="s">
        <v>13</v>
      </c>
      <c r="H259" s="39" t="e">
        <f>SUM(E259*G259)</f>
        <v>#VALUE!</v>
      </c>
      <c r="I259" s="76" t="s">
        <v>13</v>
      </c>
      <c r="J259" s="76" t="s">
        <v>13</v>
      </c>
      <c r="K259" s="39" t="e">
        <f t="shared" si="63"/>
        <v>#VALUE!</v>
      </c>
    </row>
    <row r="260" spans="1:11" x14ac:dyDescent="0.25">
      <c r="A260" s="18" t="s">
        <v>429</v>
      </c>
      <c r="B260" s="19" t="s">
        <v>433</v>
      </c>
      <c r="C260" s="46" t="s">
        <v>13</v>
      </c>
      <c r="D260" s="46" t="s">
        <v>13</v>
      </c>
      <c r="E260" s="20">
        <v>30</v>
      </c>
      <c r="F260" s="23" t="s">
        <v>35</v>
      </c>
      <c r="G260" s="76" t="s">
        <v>13</v>
      </c>
      <c r="H260" s="39" t="e">
        <f t="shared" si="64"/>
        <v>#VALUE!</v>
      </c>
      <c r="I260" s="76" t="s">
        <v>13</v>
      </c>
      <c r="J260" s="76" t="s">
        <v>13</v>
      </c>
      <c r="K260" s="39" t="e">
        <f t="shared" si="63"/>
        <v>#VALUE!</v>
      </c>
    </row>
    <row r="261" spans="1:11" x14ac:dyDescent="0.25">
      <c r="A261" s="22" t="s">
        <v>430</v>
      </c>
      <c r="B261" s="19" t="s">
        <v>433</v>
      </c>
      <c r="C261" s="46" t="s">
        <v>13</v>
      </c>
      <c r="D261" s="46" t="s">
        <v>13</v>
      </c>
      <c r="E261" s="20">
        <v>50</v>
      </c>
      <c r="F261" s="23" t="s">
        <v>35</v>
      </c>
      <c r="G261" s="76" t="s">
        <v>13</v>
      </c>
      <c r="H261" s="39" t="e">
        <f t="shared" si="64"/>
        <v>#VALUE!</v>
      </c>
      <c r="I261" s="76" t="s">
        <v>13</v>
      </c>
      <c r="J261" s="76" t="s">
        <v>13</v>
      </c>
      <c r="K261" s="39" t="e">
        <f t="shared" si="63"/>
        <v>#VALUE!</v>
      </c>
    </row>
    <row r="262" spans="1:11" x14ac:dyDescent="0.25">
      <c r="A262" s="18" t="s">
        <v>417</v>
      </c>
      <c r="B262" s="19" t="s">
        <v>416</v>
      </c>
      <c r="C262" s="46" t="s">
        <v>13</v>
      </c>
      <c r="D262" s="46" t="s">
        <v>13</v>
      </c>
      <c r="E262" s="20">
        <v>12</v>
      </c>
      <c r="F262" s="21" t="s">
        <v>35</v>
      </c>
      <c r="G262" s="76" t="s">
        <v>13</v>
      </c>
      <c r="H262" s="39" t="e">
        <f>SUM(E262*G262)</f>
        <v>#VALUE!</v>
      </c>
      <c r="I262" s="76" t="s">
        <v>13</v>
      </c>
      <c r="J262" s="76" t="s">
        <v>13</v>
      </c>
      <c r="K262" s="39" t="e">
        <f t="shared" ref="K262:K264" si="65">SUM(H262+H262/100*I262)</f>
        <v>#VALUE!</v>
      </c>
    </row>
    <row r="263" spans="1:11" x14ac:dyDescent="0.25">
      <c r="A263" s="18" t="s">
        <v>418</v>
      </c>
      <c r="B263" s="19" t="s">
        <v>416</v>
      </c>
      <c r="C263" s="46" t="s">
        <v>13</v>
      </c>
      <c r="D263" s="46" t="s">
        <v>13</v>
      </c>
      <c r="E263" s="20">
        <v>4</v>
      </c>
      <c r="F263" s="21" t="s">
        <v>35</v>
      </c>
      <c r="G263" s="76" t="s">
        <v>13</v>
      </c>
      <c r="H263" s="39" t="e">
        <f>SUM(E263*G263)</f>
        <v>#VALUE!</v>
      </c>
      <c r="I263" s="76" t="s">
        <v>13</v>
      </c>
      <c r="J263" s="76" t="s">
        <v>13</v>
      </c>
      <c r="K263" s="39" t="e">
        <f t="shared" si="65"/>
        <v>#VALUE!</v>
      </c>
    </row>
    <row r="264" spans="1:11" ht="45" x14ac:dyDescent="0.25">
      <c r="A264" s="18" t="s">
        <v>420</v>
      </c>
      <c r="B264" s="19" t="s">
        <v>419</v>
      </c>
      <c r="C264" s="46" t="s">
        <v>13</v>
      </c>
      <c r="D264" s="46" t="s">
        <v>13</v>
      </c>
      <c r="E264" s="20">
        <v>16</v>
      </c>
      <c r="F264" s="21" t="s">
        <v>35</v>
      </c>
      <c r="G264" s="76" t="s">
        <v>13</v>
      </c>
      <c r="H264" s="39" t="e">
        <f>SUM(E264*G264)</f>
        <v>#VALUE!</v>
      </c>
      <c r="I264" s="76" t="s">
        <v>13</v>
      </c>
      <c r="J264" s="76" t="s">
        <v>13</v>
      </c>
      <c r="K264" s="39" t="e">
        <f t="shared" si="65"/>
        <v>#VALUE!</v>
      </c>
    </row>
    <row r="265" spans="1:11" x14ac:dyDescent="0.25">
      <c r="A265" s="18" t="s">
        <v>415</v>
      </c>
      <c r="B265" s="19" t="s">
        <v>362</v>
      </c>
      <c r="C265" s="46" t="s">
        <v>13</v>
      </c>
      <c r="D265" s="46" t="s">
        <v>13</v>
      </c>
      <c r="E265" s="20">
        <v>12</v>
      </c>
      <c r="F265" s="21" t="s">
        <v>35</v>
      </c>
      <c r="G265" s="76" t="s">
        <v>13</v>
      </c>
      <c r="H265" s="39" t="e">
        <f>SUM(E265*G265)</f>
        <v>#VALUE!</v>
      </c>
      <c r="I265" s="76" t="s">
        <v>13</v>
      </c>
      <c r="J265" s="76" t="s">
        <v>13</v>
      </c>
      <c r="K265" s="39" t="e">
        <f t="shared" ref="K265:K309" si="66">SUM(H265+H265/100*I265)</f>
        <v>#VALUE!</v>
      </c>
    </row>
    <row r="266" spans="1:11" x14ac:dyDescent="0.25">
      <c r="A266" s="18" t="s">
        <v>413</v>
      </c>
      <c r="B266" s="19" t="s">
        <v>362</v>
      </c>
      <c r="C266" s="46" t="s">
        <v>13</v>
      </c>
      <c r="D266" s="46" t="s">
        <v>13</v>
      </c>
      <c r="E266" s="20">
        <v>12</v>
      </c>
      <c r="F266" s="21" t="s">
        <v>35</v>
      </c>
      <c r="G266" s="76" t="s">
        <v>13</v>
      </c>
      <c r="H266" s="39" t="e">
        <f>SUM(E266*G266)</f>
        <v>#VALUE!</v>
      </c>
      <c r="I266" s="76" t="s">
        <v>13</v>
      </c>
      <c r="J266" s="76" t="s">
        <v>13</v>
      </c>
      <c r="K266" s="39" t="e">
        <f t="shared" si="66"/>
        <v>#VALUE!</v>
      </c>
    </row>
    <row r="267" spans="1:11" x14ac:dyDescent="0.25">
      <c r="A267" s="18" t="s">
        <v>407</v>
      </c>
      <c r="B267" s="19" t="s">
        <v>405</v>
      </c>
      <c r="C267" s="46" t="s">
        <v>13</v>
      </c>
      <c r="D267" s="46" t="s">
        <v>13</v>
      </c>
      <c r="E267" s="20">
        <v>24</v>
      </c>
      <c r="F267" s="21" t="s">
        <v>35</v>
      </c>
      <c r="G267" s="76" t="s">
        <v>13</v>
      </c>
      <c r="H267" s="39" t="e">
        <f t="shared" ref="H267:H272" si="67">SUM(E267*G267)</f>
        <v>#VALUE!</v>
      </c>
      <c r="I267" s="76" t="s">
        <v>13</v>
      </c>
      <c r="J267" s="76" t="s">
        <v>13</v>
      </c>
      <c r="K267" s="39" t="e">
        <f t="shared" si="66"/>
        <v>#VALUE!</v>
      </c>
    </row>
    <row r="268" spans="1:11" x14ac:dyDescent="0.25">
      <c r="A268" s="18" t="s">
        <v>408</v>
      </c>
      <c r="B268" s="19" t="s">
        <v>238</v>
      </c>
      <c r="C268" s="46" t="s">
        <v>13</v>
      </c>
      <c r="D268" s="46" t="s">
        <v>13</v>
      </c>
      <c r="E268" s="20">
        <v>12</v>
      </c>
      <c r="F268" s="21" t="s">
        <v>35</v>
      </c>
      <c r="G268" s="76" t="s">
        <v>13</v>
      </c>
      <c r="H268" s="39" t="e">
        <f t="shared" si="67"/>
        <v>#VALUE!</v>
      </c>
      <c r="I268" s="76" t="s">
        <v>13</v>
      </c>
      <c r="J268" s="76" t="s">
        <v>13</v>
      </c>
      <c r="K268" s="39" t="e">
        <f t="shared" si="66"/>
        <v>#VALUE!</v>
      </c>
    </row>
    <row r="269" spans="1:11" x14ac:dyDescent="0.25">
      <c r="A269" s="18" t="s">
        <v>409</v>
      </c>
      <c r="B269" s="19" t="s">
        <v>406</v>
      </c>
      <c r="C269" s="46" t="s">
        <v>13</v>
      </c>
      <c r="D269" s="46" t="s">
        <v>13</v>
      </c>
      <c r="E269" s="20">
        <v>12</v>
      </c>
      <c r="F269" s="21" t="s">
        <v>35</v>
      </c>
      <c r="G269" s="76" t="s">
        <v>13</v>
      </c>
      <c r="H269" s="39" t="e">
        <f t="shared" si="67"/>
        <v>#VALUE!</v>
      </c>
      <c r="I269" s="76" t="s">
        <v>13</v>
      </c>
      <c r="J269" s="76" t="s">
        <v>13</v>
      </c>
      <c r="K269" s="39" t="e">
        <f t="shared" si="66"/>
        <v>#VALUE!</v>
      </c>
    </row>
    <row r="270" spans="1:11" x14ac:dyDescent="0.25">
      <c r="A270" s="18" t="s">
        <v>411</v>
      </c>
      <c r="B270" s="19" t="s">
        <v>412</v>
      </c>
      <c r="C270" s="46" t="s">
        <v>13</v>
      </c>
      <c r="D270" s="46" t="s">
        <v>13</v>
      </c>
      <c r="E270" s="20">
        <v>20</v>
      </c>
      <c r="F270" s="21" t="s">
        <v>35</v>
      </c>
      <c r="G270" s="76" t="s">
        <v>13</v>
      </c>
      <c r="H270" s="39" t="e">
        <f>SUM(E270*G270)</f>
        <v>#VALUE!</v>
      </c>
      <c r="I270" s="76" t="s">
        <v>13</v>
      </c>
      <c r="J270" s="76" t="s">
        <v>13</v>
      </c>
      <c r="K270" s="39" t="e">
        <f t="shared" si="66"/>
        <v>#VALUE!</v>
      </c>
    </row>
    <row r="271" spans="1:11" x14ac:dyDescent="0.25">
      <c r="A271" s="18" t="s">
        <v>414</v>
      </c>
      <c r="B271" s="19" t="s">
        <v>412</v>
      </c>
      <c r="C271" s="46" t="s">
        <v>13</v>
      </c>
      <c r="D271" s="46" t="s">
        <v>13</v>
      </c>
      <c r="E271" s="20">
        <v>20</v>
      </c>
      <c r="F271" s="21" t="s">
        <v>35</v>
      </c>
      <c r="G271" s="76" t="s">
        <v>13</v>
      </c>
      <c r="H271" s="39" t="e">
        <f>SUM(E271*G271)</f>
        <v>#VALUE!</v>
      </c>
      <c r="I271" s="76" t="s">
        <v>13</v>
      </c>
      <c r="J271" s="76" t="s">
        <v>13</v>
      </c>
      <c r="K271" s="39" t="e">
        <f t="shared" si="66"/>
        <v>#VALUE!</v>
      </c>
    </row>
    <row r="272" spans="1:11" x14ac:dyDescent="0.25">
      <c r="A272" s="18" t="s">
        <v>410</v>
      </c>
      <c r="B272" s="19" t="s">
        <v>362</v>
      </c>
      <c r="C272" s="46" t="s">
        <v>13</v>
      </c>
      <c r="D272" s="46" t="s">
        <v>13</v>
      </c>
      <c r="E272" s="20">
        <v>12</v>
      </c>
      <c r="F272" s="21" t="s">
        <v>35</v>
      </c>
      <c r="G272" s="76" t="s">
        <v>13</v>
      </c>
      <c r="H272" s="39" t="e">
        <f t="shared" si="67"/>
        <v>#VALUE!</v>
      </c>
      <c r="I272" s="76" t="s">
        <v>13</v>
      </c>
      <c r="J272" s="76" t="s">
        <v>13</v>
      </c>
      <c r="K272" s="39" t="e">
        <f t="shared" si="66"/>
        <v>#VALUE!</v>
      </c>
    </row>
    <row r="273" spans="1:11" ht="22.5" x14ac:dyDescent="0.2">
      <c r="A273" s="18" t="s">
        <v>165</v>
      </c>
      <c r="B273" s="33" t="s">
        <v>170</v>
      </c>
      <c r="C273" s="46" t="s">
        <v>13</v>
      </c>
      <c r="D273" s="46" t="s">
        <v>13</v>
      </c>
      <c r="E273" s="21">
        <v>60</v>
      </c>
      <c r="F273" s="21" t="s">
        <v>1</v>
      </c>
      <c r="G273" s="76" t="s">
        <v>13</v>
      </c>
      <c r="H273" s="39" t="e">
        <f>SUM(E273*G273)</f>
        <v>#VALUE!</v>
      </c>
      <c r="I273" s="76" t="s">
        <v>13</v>
      </c>
      <c r="J273" s="76" t="s">
        <v>13</v>
      </c>
      <c r="K273" s="39" t="e">
        <f t="shared" si="66"/>
        <v>#VALUE!</v>
      </c>
    </row>
    <row r="274" spans="1:11" ht="22.5" x14ac:dyDescent="0.2">
      <c r="A274" s="18" t="s">
        <v>37</v>
      </c>
      <c r="B274" s="33" t="s">
        <v>163</v>
      </c>
      <c r="C274" s="74" t="s">
        <v>13</v>
      </c>
      <c r="D274" s="74" t="s">
        <v>13</v>
      </c>
      <c r="E274" s="21">
        <v>1000</v>
      </c>
      <c r="F274" s="21" t="s">
        <v>1</v>
      </c>
      <c r="G274" s="76" t="s">
        <v>13</v>
      </c>
      <c r="H274" s="45" t="e">
        <f>SUM(E274*G274)</f>
        <v>#VALUE!</v>
      </c>
      <c r="I274" s="76" t="s">
        <v>13</v>
      </c>
      <c r="J274" s="76" t="s">
        <v>13</v>
      </c>
      <c r="K274" s="39" t="e">
        <f t="shared" si="66"/>
        <v>#VALUE!</v>
      </c>
    </row>
    <row r="275" spans="1:11" ht="22.5" x14ac:dyDescent="0.2">
      <c r="A275" s="18" t="s">
        <v>166</v>
      </c>
      <c r="B275" s="33" t="s">
        <v>171</v>
      </c>
      <c r="C275" s="74" t="s">
        <v>13</v>
      </c>
      <c r="D275" s="74" t="s">
        <v>13</v>
      </c>
      <c r="E275" s="21">
        <v>200</v>
      </c>
      <c r="F275" s="21" t="s">
        <v>1</v>
      </c>
      <c r="G275" s="76" t="s">
        <v>13</v>
      </c>
      <c r="H275" s="45" t="e">
        <f t="shared" ref="H275:H309" si="68">SUM(E275*G275)</f>
        <v>#VALUE!</v>
      </c>
      <c r="I275" s="76" t="s">
        <v>13</v>
      </c>
      <c r="J275" s="76" t="s">
        <v>13</v>
      </c>
      <c r="K275" s="39" t="e">
        <f t="shared" si="66"/>
        <v>#VALUE!</v>
      </c>
    </row>
    <row r="276" spans="1:11" s="14" customFormat="1" ht="22.5" x14ac:dyDescent="0.2">
      <c r="A276" s="34" t="s">
        <v>38</v>
      </c>
      <c r="B276" s="35" t="s">
        <v>169</v>
      </c>
      <c r="C276" s="75" t="s">
        <v>13</v>
      </c>
      <c r="D276" s="75" t="s">
        <v>13</v>
      </c>
      <c r="E276" s="36">
        <v>600</v>
      </c>
      <c r="F276" s="52" t="s">
        <v>1</v>
      </c>
      <c r="G276" s="78" t="s">
        <v>13</v>
      </c>
      <c r="H276" s="53" t="e">
        <f>SUM(E276*G276)</f>
        <v>#VALUE!</v>
      </c>
      <c r="I276" s="78" t="s">
        <v>13</v>
      </c>
      <c r="J276" s="76" t="s">
        <v>13</v>
      </c>
      <c r="K276" s="39" t="e">
        <f t="shared" si="66"/>
        <v>#VALUE!</v>
      </c>
    </row>
    <row r="277" spans="1:11" ht="22.5" x14ac:dyDescent="0.2">
      <c r="A277" s="18" t="s">
        <v>73</v>
      </c>
      <c r="B277" s="33" t="s">
        <v>170</v>
      </c>
      <c r="C277" s="46" t="s">
        <v>13</v>
      </c>
      <c r="D277" s="46" t="s">
        <v>13</v>
      </c>
      <c r="E277" s="21">
        <v>60</v>
      </c>
      <c r="F277" s="21" t="s">
        <v>1</v>
      </c>
      <c r="G277" s="76" t="s">
        <v>13</v>
      </c>
      <c r="H277" s="39" t="e">
        <f>SUM(E277*G277)</f>
        <v>#VALUE!</v>
      </c>
      <c r="I277" s="76" t="s">
        <v>13</v>
      </c>
      <c r="J277" s="76" t="s">
        <v>13</v>
      </c>
      <c r="K277" s="39" t="e">
        <f t="shared" si="66"/>
        <v>#VALUE!</v>
      </c>
    </row>
    <row r="278" spans="1:11" ht="22.5" x14ac:dyDescent="0.2">
      <c r="A278" s="18" t="s">
        <v>39</v>
      </c>
      <c r="B278" s="33" t="s">
        <v>187</v>
      </c>
      <c r="C278" s="46" t="s">
        <v>13</v>
      </c>
      <c r="D278" s="46" t="s">
        <v>13</v>
      </c>
      <c r="E278" s="21">
        <v>60</v>
      </c>
      <c r="F278" s="21" t="s">
        <v>1</v>
      </c>
      <c r="G278" s="76" t="s">
        <v>13</v>
      </c>
      <c r="H278" s="39" t="e">
        <f>SUM(E278*G278)</f>
        <v>#VALUE!</v>
      </c>
      <c r="I278" s="76" t="s">
        <v>13</v>
      </c>
      <c r="J278" s="76" t="s">
        <v>13</v>
      </c>
      <c r="K278" s="39" t="e">
        <f t="shared" si="66"/>
        <v>#VALUE!</v>
      </c>
    </row>
    <row r="279" spans="1:11" ht="23.25" customHeight="1" x14ac:dyDescent="0.2">
      <c r="A279" s="18" t="s">
        <v>77</v>
      </c>
      <c r="B279" s="33" t="s">
        <v>172</v>
      </c>
      <c r="C279" s="46" t="s">
        <v>13</v>
      </c>
      <c r="D279" s="46" t="s">
        <v>13</v>
      </c>
      <c r="E279" s="21">
        <v>600</v>
      </c>
      <c r="F279" s="21" t="s">
        <v>1</v>
      </c>
      <c r="G279" s="76" t="s">
        <v>13</v>
      </c>
      <c r="H279" s="39" t="e">
        <f t="shared" ref="H279" si="69">SUM(E279*G279)</f>
        <v>#VALUE!</v>
      </c>
      <c r="I279" s="76" t="s">
        <v>13</v>
      </c>
      <c r="J279" s="76" t="s">
        <v>13</v>
      </c>
      <c r="K279" s="39" t="e">
        <f t="shared" si="66"/>
        <v>#VALUE!</v>
      </c>
    </row>
    <row r="280" spans="1:11" ht="22.5" x14ac:dyDescent="0.2">
      <c r="A280" s="18" t="s">
        <v>71</v>
      </c>
      <c r="B280" s="33" t="s">
        <v>169</v>
      </c>
      <c r="C280" s="46" t="s">
        <v>13</v>
      </c>
      <c r="D280" s="46" t="s">
        <v>13</v>
      </c>
      <c r="E280" s="21">
        <v>60</v>
      </c>
      <c r="F280" s="21" t="s">
        <v>1</v>
      </c>
      <c r="G280" s="76" t="s">
        <v>13</v>
      </c>
      <c r="H280" s="39" t="e">
        <f>SUM(E280*G280)</f>
        <v>#VALUE!</v>
      </c>
      <c r="I280" s="76" t="s">
        <v>13</v>
      </c>
      <c r="J280" s="76" t="s">
        <v>13</v>
      </c>
      <c r="K280" s="39" t="e">
        <f t="shared" si="66"/>
        <v>#VALUE!</v>
      </c>
    </row>
    <row r="281" spans="1:11" ht="22.5" x14ac:dyDescent="0.2">
      <c r="A281" s="18" t="s">
        <v>173</v>
      </c>
      <c r="B281" s="33" t="s">
        <v>175</v>
      </c>
      <c r="C281" s="46" t="s">
        <v>13</v>
      </c>
      <c r="D281" s="46" t="s">
        <v>13</v>
      </c>
      <c r="E281" s="21">
        <v>200</v>
      </c>
      <c r="F281" s="21" t="s">
        <v>1</v>
      </c>
      <c r="G281" s="76" t="s">
        <v>13</v>
      </c>
      <c r="H281" s="39" t="e">
        <f t="shared" ref="H281:H291" si="70">SUM(E281*G281)</f>
        <v>#VALUE!</v>
      </c>
      <c r="I281" s="76" t="s">
        <v>13</v>
      </c>
      <c r="J281" s="76" t="s">
        <v>13</v>
      </c>
      <c r="K281" s="39" t="e">
        <f t="shared" si="66"/>
        <v>#VALUE!</v>
      </c>
    </row>
    <row r="282" spans="1:11" ht="22.5" x14ac:dyDescent="0.2">
      <c r="A282" s="18" t="s">
        <v>174</v>
      </c>
      <c r="B282" s="33" t="s">
        <v>175</v>
      </c>
      <c r="C282" s="46" t="s">
        <v>13</v>
      </c>
      <c r="D282" s="46" t="s">
        <v>13</v>
      </c>
      <c r="E282" s="21">
        <v>200</v>
      </c>
      <c r="F282" s="21" t="s">
        <v>1</v>
      </c>
      <c r="G282" s="76" t="s">
        <v>13</v>
      </c>
      <c r="H282" s="39" t="e">
        <f t="shared" si="70"/>
        <v>#VALUE!</v>
      </c>
      <c r="I282" s="76" t="s">
        <v>13</v>
      </c>
      <c r="J282" s="76" t="s">
        <v>13</v>
      </c>
      <c r="K282" s="39" t="e">
        <f t="shared" si="66"/>
        <v>#VALUE!</v>
      </c>
    </row>
    <row r="283" spans="1:11" ht="21" customHeight="1" x14ac:dyDescent="0.2">
      <c r="A283" s="18" t="s">
        <v>40</v>
      </c>
      <c r="B283" s="33" t="s">
        <v>175</v>
      </c>
      <c r="C283" s="46" t="s">
        <v>13</v>
      </c>
      <c r="D283" s="46" t="s">
        <v>13</v>
      </c>
      <c r="E283" s="21">
        <v>40</v>
      </c>
      <c r="F283" s="21" t="s">
        <v>1</v>
      </c>
      <c r="G283" s="76" t="s">
        <v>13</v>
      </c>
      <c r="H283" s="39" t="e">
        <f t="shared" si="70"/>
        <v>#VALUE!</v>
      </c>
      <c r="I283" s="76" t="s">
        <v>13</v>
      </c>
      <c r="J283" s="76" t="s">
        <v>13</v>
      </c>
      <c r="K283" s="39" t="e">
        <f t="shared" si="66"/>
        <v>#VALUE!</v>
      </c>
    </row>
    <row r="284" spans="1:11" ht="20.25" customHeight="1" x14ac:dyDescent="0.2">
      <c r="A284" s="18" t="s">
        <v>41</v>
      </c>
      <c r="B284" s="33" t="s">
        <v>176</v>
      </c>
      <c r="C284" s="46" t="s">
        <v>13</v>
      </c>
      <c r="D284" s="46" t="s">
        <v>13</v>
      </c>
      <c r="E284" s="21">
        <v>200</v>
      </c>
      <c r="F284" s="21" t="s">
        <v>1</v>
      </c>
      <c r="G284" s="76" t="s">
        <v>13</v>
      </c>
      <c r="H284" s="39" t="e">
        <f t="shared" si="70"/>
        <v>#VALUE!</v>
      </c>
      <c r="I284" s="76" t="s">
        <v>13</v>
      </c>
      <c r="J284" s="76" t="s">
        <v>13</v>
      </c>
      <c r="K284" s="39" t="e">
        <f t="shared" si="66"/>
        <v>#VALUE!</v>
      </c>
    </row>
    <row r="285" spans="1:11" ht="22.5" x14ac:dyDescent="0.2">
      <c r="A285" s="18" t="s">
        <v>75</v>
      </c>
      <c r="B285" s="33" t="s">
        <v>169</v>
      </c>
      <c r="C285" s="46" t="s">
        <v>13</v>
      </c>
      <c r="D285" s="46" t="s">
        <v>13</v>
      </c>
      <c r="E285" s="21">
        <v>100</v>
      </c>
      <c r="F285" s="21" t="s">
        <v>1</v>
      </c>
      <c r="G285" s="76" t="s">
        <v>13</v>
      </c>
      <c r="H285" s="39" t="e">
        <f t="shared" si="70"/>
        <v>#VALUE!</v>
      </c>
      <c r="I285" s="76" t="s">
        <v>13</v>
      </c>
      <c r="J285" s="76" t="s">
        <v>13</v>
      </c>
      <c r="K285" s="39" t="e">
        <f t="shared" si="66"/>
        <v>#VALUE!</v>
      </c>
    </row>
    <row r="286" spans="1:11" ht="22.5" x14ac:dyDescent="0.2">
      <c r="A286" s="18" t="s">
        <v>177</v>
      </c>
      <c r="B286" s="33" t="s">
        <v>169</v>
      </c>
      <c r="C286" s="46" t="s">
        <v>13</v>
      </c>
      <c r="D286" s="46" t="s">
        <v>13</v>
      </c>
      <c r="E286" s="21">
        <v>300</v>
      </c>
      <c r="F286" s="21" t="s">
        <v>1</v>
      </c>
      <c r="G286" s="76" t="s">
        <v>13</v>
      </c>
      <c r="H286" s="39" t="e">
        <f t="shared" si="70"/>
        <v>#VALUE!</v>
      </c>
      <c r="I286" s="76" t="s">
        <v>13</v>
      </c>
      <c r="J286" s="76" t="s">
        <v>13</v>
      </c>
      <c r="K286" s="39" t="e">
        <f t="shared" si="66"/>
        <v>#VALUE!</v>
      </c>
    </row>
    <row r="287" spans="1:11" ht="22.5" x14ac:dyDescent="0.2">
      <c r="A287" s="18" t="s">
        <v>178</v>
      </c>
      <c r="B287" s="33" t="s">
        <v>170</v>
      </c>
      <c r="C287" s="46" t="s">
        <v>13</v>
      </c>
      <c r="D287" s="46" t="s">
        <v>13</v>
      </c>
      <c r="E287" s="21">
        <v>60</v>
      </c>
      <c r="F287" s="21" t="s">
        <v>1</v>
      </c>
      <c r="G287" s="76" t="s">
        <v>13</v>
      </c>
      <c r="H287" s="39" t="e">
        <f t="shared" si="70"/>
        <v>#VALUE!</v>
      </c>
      <c r="I287" s="76" t="s">
        <v>13</v>
      </c>
      <c r="J287" s="76" t="s">
        <v>13</v>
      </c>
      <c r="K287" s="39" t="e">
        <f t="shared" si="66"/>
        <v>#VALUE!</v>
      </c>
    </row>
    <row r="288" spans="1:11" ht="22.5" x14ac:dyDescent="0.2">
      <c r="A288" s="18" t="s">
        <v>179</v>
      </c>
      <c r="B288" s="33" t="s">
        <v>170</v>
      </c>
      <c r="C288" s="46" t="s">
        <v>13</v>
      </c>
      <c r="D288" s="46" t="s">
        <v>13</v>
      </c>
      <c r="E288" s="21">
        <v>200</v>
      </c>
      <c r="F288" s="21" t="s">
        <v>1</v>
      </c>
      <c r="G288" s="76" t="s">
        <v>13</v>
      </c>
      <c r="H288" s="39" t="e">
        <f t="shared" si="70"/>
        <v>#VALUE!</v>
      </c>
      <c r="I288" s="76" t="s">
        <v>13</v>
      </c>
      <c r="J288" s="76" t="s">
        <v>13</v>
      </c>
      <c r="K288" s="39" t="e">
        <f t="shared" si="66"/>
        <v>#VALUE!</v>
      </c>
    </row>
    <row r="289" spans="1:11" ht="22.5" x14ac:dyDescent="0.2">
      <c r="A289" s="18" t="s">
        <v>76</v>
      </c>
      <c r="B289" s="33" t="s">
        <v>169</v>
      </c>
      <c r="C289" s="46" t="s">
        <v>13</v>
      </c>
      <c r="D289" s="46" t="s">
        <v>13</v>
      </c>
      <c r="E289" s="21">
        <v>60</v>
      </c>
      <c r="F289" s="21" t="s">
        <v>1</v>
      </c>
      <c r="G289" s="76" t="s">
        <v>13</v>
      </c>
      <c r="H289" s="39" t="e">
        <f t="shared" si="70"/>
        <v>#VALUE!</v>
      </c>
      <c r="I289" s="76" t="s">
        <v>13</v>
      </c>
      <c r="J289" s="76" t="s">
        <v>13</v>
      </c>
      <c r="K289" s="39" t="e">
        <f t="shared" si="66"/>
        <v>#VALUE!</v>
      </c>
    </row>
    <row r="290" spans="1:11" ht="22.5" x14ac:dyDescent="0.2">
      <c r="A290" s="18" t="s">
        <v>69</v>
      </c>
      <c r="B290" s="33" t="s">
        <v>188</v>
      </c>
      <c r="C290" s="46" t="s">
        <v>13</v>
      </c>
      <c r="D290" s="46" t="s">
        <v>13</v>
      </c>
      <c r="E290" s="21">
        <v>300</v>
      </c>
      <c r="F290" s="21" t="s">
        <v>35</v>
      </c>
      <c r="G290" s="76" t="s">
        <v>13</v>
      </c>
      <c r="H290" s="39" t="e">
        <f t="shared" si="70"/>
        <v>#VALUE!</v>
      </c>
      <c r="I290" s="76" t="s">
        <v>13</v>
      </c>
      <c r="J290" s="76" t="s">
        <v>13</v>
      </c>
      <c r="K290" s="39" t="e">
        <f t="shared" si="66"/>
        <v>#VALUE!</v>
      </c>
    </row>
    <row r="291" spans="1:11" ht="22.5" x14ac:dyDescent="0.2">
      <c r="A291" s="18" t="s">
        <v>69</v>
      </c>
      <c r="B291" s="33" t="s">
        <v>170</v>
      </c>
      <c r="C291" s="46" t="s">
        <v>13</v>
      </c>
      <c r="D291" s="46" t="s">
        <v>13</v>
      </c>
      <c r="E291" s="21">
        <v>40</v>
      </c>
      <c r="F291" s="21" t="s">
        <v>1</v>
      </c>
      <c r="G291" s="76" t="s">
        <v>13</v>
      </c>
      <c r="H291" s="39" t="e">
        <f t="shared" si="70"/>
        <v>#VALUE!</v>
      </c>
      <c r="I291" s="76" t="s">
        <v>13</v>
      </c>
      <c r="J291" s="76" t="s">
        <v>13</v>
      </c>
      <c r="K291" s="39" t="e">
        <f t="shared" si="66"/>
        <v>#VALUE!</v>
      </c>
    </row>
    <row r="292" spans="1:11" ht="22.5" customHeight="1" x14ac:dyDescent="0.2">
      <c r="A292" s="18" t="s">
        <v>167</v>
      </c>
      <c r="B292" s="33" t="s">
        <v>187</v>
      </c>
      <c r="C292" s="74" t="s">
        <v>13</v>
      </c>
      <c r="D292" s="74" t="s">
        <v>13</v>
      </c>
      <c r="E292" s="21">
        <v>300</v>
      </c>
      <c r="F292" s="21" t="s">
        <v>1</v>
      </c>
      <c r="G292" s="76" t="s">
        <v>13</v>
      </c>
      <c r="H292" s="45" t="e">
        <f t="shared" si="68"/>
        <v>#VALUE!</v>
      </c>
      <c r="I292" s="76" t="s">
        <v>13</v>
      </c>
      <c r="J292" s="76" t="s">
        <v>13</v>
      </c>
      <c r="K292" s="39" t="e">
        <f t="shared" si="66"/>
        <v>#VALUE!</v>
      </c>
    </row>
    <row r="293" spans="1:11" ht="22.5" customHeight="1" x14ac:dyDescent="0.2">
      <c r="A293" s="18" t="s">
        <v>167</v>
      </c>
      <c r="B293" s="33" t="s">
        <v>170</v>
      </c>
      <c r="C293" s="74" t="s">
        <v>13</v>
      </c>
      <c r="D293" s="74" t="s">
        <v>13</v>
      </c>
      <c r="E293" s="21">
        <v>40</v>
      </c>
      <c r="F293" s="21" t="s">
        <v>1</v>
      </c>
      <c r="G293" s="76" t="s">
        <v>13</v>
      </c>
      <c r="H293" s="45" t="e">
        <f t="shared" si="68"/>
        <v>#VALUE!</v>
      </c>
      <c r="I293" s="76" t="s">
        <v>13</v>
      </c>
      <c r="J293" s="76" t="s">
        <v>13</v>
      </c>
      <c r="K293" s="39" t="e">
        <f t="shared" si="66"/>
        <v>#VALUE!</v>
      </c>
    </row>
    <row r="294" spans="1:11" x14ac:dyDescent="0.25">
      <c r="A294" s="18" t="s">
        <v>180</v>
      </c>
      <c r="B294" s="37" t="s">
        <v>189</v>
      </c>
      <c r="C294" s="46" t="s">
        <v>13</v>
      </c>
      <c r="D294" s="46" t="s">
        <v>13</v>
      </c>
      <c r="E294" s="21">
        <v>200</v>
      </c>
      <c r="F294" s="21" t="s">
        <v>1</v>
      </c>
      <c r="G294" s="76" t="s">
        <v>13</v>
      </c>
      <c r="H294" s="39" t="e">
        <f>SUM(E294*G294)</f>
        <v>#VALUE!</v>
      </c>
      <c r="I294" s="76" t="s">
        <v>13</v>
      </c>
      <c r="J294" s="76" t="s">
        <v>13</v>
      </c>
      <c r="K294" s="39" t="e">
        <f t="shared" si="66"/>
        <v>#VALUE!</v>
      </c>
    </row>
    <row r="295" spans="1:11" ht="20.25" customHeight="1" x14ac:dyDescent="0.2">
      <c r="A295" s="18" t="s">
        <v>42</v>
      </c>
      <c r="B295" s="33" t="s">
        <v>187</v>
      </c>
      <c r="C295" s="46" t="s">
        <v>13</v>
      </c>
      <c r="D295" s="46" t="s">
        <v>13</v>
      </c>
      <c r="E295" s="21">
        <v>120</v>
      </c>
      <c r="F295" s="21" t="s">
        <v>35</v>
      </c>
      <c r="G295" s="76" t="s">
        <v>13</v>
      </c>
      <c r="H295" s="39" t="e">
        <f>SUM(E295*G295)</f>
        <v>#VALUE!</v>
      </c>
      <c r="I295" s="76" t="s">
        <v>13</v>
      </c>
      <c r="J295" s="76" t="s">
        <v>13</v>
      </c>
      <c r="K295" s="39" t="e">
        <f t="shared" si="66"/>
        <v>#VALUE!</v>
      </c>
    </row>
    <row r="296" spans="1:11" ht="22.5" x14ac:dyDescent="0.2">
      <c r="A296" s="18" t="s">
        <v>42</v>
      </c>
      <c r="B296" s="33" t="s">
        <v>170</v>
      </c>
      <c r="C296" s="46" t="s">
        <v>13</v>
      </c>
      <c r="D296" s="46" t="s">
        <v>13</v>
      </c>
      <c r="E296" s="21">
        <v>900</v>
      </c>
      <c r="F296" s="21" t="s">
        <v>1</v>
      </c>
      <c r="G296" s="76" t="s">
        <v>13</v>
      </c>
      <c r="H296" s="39" t="e">
        <f>SUM(E296*G296)</f>
        <v>#VALUE!</v>
      </c>
      <c r="I296" s="76" t="s">
        <v>13</v>
      </c>
      <c r="J296" s="76" t="s">
        <v>13</v>
      </c>
      <c r="K296" s="39" t="e">
        <f t="shared" si="66"/>
        <v>#VALUE!</v>
      </c>
    </row>
    <row r="297" spans="1:11" ht="22.5" customHeight="1" x14ac:dyDescent="0.2">
      <c r="A297" s="18" t="s">
        <v>70</v>
      </c>
      <c r="B297" s="33" t="s">
        <v>170</v>
      </c>
      <c r="C297" s="46" t="s">
        <v>13</v>
      </c>
      <c r="D297" s="46" t="s">
        <v>13</v>
      </c>
      <c r="E297" s="21">
        <v>200</v>
      </c>
      <c r="F297" s="21" t="s">
        <v>1</v>
      </c>
      <c r="G297" s="76" t="s">
        <v>13</v>
      </c>
      <c r="H297" s="39" t="e">
        <f>SUM(E297*G297)</f>
        <v>#VALUE!</v>
      </c>
      <c r="I297" s="76" t="s">
        <v>13</v>
      </c>
      <c r="J297" s="76" t="s">
        <v>13</v>
      </c>
      <c r="K297" s="39" t="e">
        <f t="shared" si="66"/>
        <v>#VALUE!</v>
      </c>
    </row>
    <row r="298" spans="1:11" ht="21" customHeight="1" x14ac:dyDescent="0.2">
      <c r="A298" s="18" t="s">
        <v>43</v>
      </c>
      <c r="B298" s="33" t="s">
        <v>170</v>
      </c>
      <c r="C298" s="46" t="s">
        <v>13</v>
      </c>
      <c r="D298" s="46" t="s">
        <v>13</v>
      </c>
      <c r="E298" s="21">
        <v>30</v>
      </c>
      <c r="F298" s="21" t="s">
        <v>1</v>
      </c>
      <c r="G298" s="76" t="s">
        <v>13</v>
      </c>
      <c r="H298" s="39" t="e">
        <f>SUM(E298*G298)</f>
        <v>#VALUE!</v>
      </c>
      <c r="I298" s="76" t="s">
        <v>13</v>
      </c>
      <c r="J298" s="76" t="s">
        <v>13</v>
      </c>
      <c r="K298" s="39" t="e">
        <f t="shared" si="66"/>
        <v>#VALUE!</v>
      </c>
    </row>
    <row r="299" spans="1:11" ht="22.5" x14ac:dyDescent="0.2">
      <c r="A299" s="18" t="s">
        <v>44</v>
      </c>
      <c r="B299" s="33" t="s">
        <v>169</v>
      </c>
      <c r="C299" s="46" t="s">
        <v>13</v>
      </c>
      <c r="D299" s="46" t="s">
        <v>13</v>
      </c>
      <c r="E299" s="21">
        <v>1000</v>
      </c>
      <c r="F299" s="21" t="s">
        <v>1</v>
      </c>
      <c r="G299" s="76" t="s">
        <v>13</v>
      </c>
      <c r="H299" s="39" t="e">
        <f t="shared" ref="H299:H300" si="71">SUM(E299*G299)</f>
        <v>#VALUE!</v>
      </c>
      <c r="I299" s="76" t="s">
        <v>13</v>
      </c>
      <c r="J299" s="76" t="s">
        <v>13</v>
      </c>
      <c r="K299" s="39" t="e">
        <f t="shared" si="66"/>
        <v>#VALUE!</v>
      </c>
    </row>
    <row r="300" spans="1:11" ht="21" customHeight="1" x14ac:dyDescent="0.2">
      <c r="A300" s="18" t="s">
        <v>533</v>
      </c>
      <c r="B300" s="38" t="s">
        <v>169</v>
      </c>
      <c r="C300" s="46" t="s">
        <v>13</v>
      </c>
      <c r="D300" s="46" t="s">
        <v>13</v>
      </c>
      <c r="E300" s="21">
        <v>300</v>
      </c>
      <c r="F300" s="21" t="s">
        <v>1</v>
      </c>
      <c r="G300" s="76" t="s">
        <v>13</v>
      </c>
      <c r="H300" s="39" t="e">
        <f t="shared" si="71"/>
        <v>#VALUE!</v>
      </c>
      <c r="I300" s="76" t="s">
        <v>13</v>
      </c>
      <c r="J300" s="76" t="s">
        <v>13</v>
      </c>
      <c r="K300" s="39" t="e">
        <f t="shared" si="66"/>
        <v>#VALUE!</v>
      </c>
    </row>
    <row r="301" spans="1:11" ht="22.5" x14ac:dyDescent="0.2">
      <c r="A301" s="18" t="s">
        <v>181</v>
      </c>
      <c r="B301" s="33" t="s">
        <v>182</v>
      </c>
      <c r="C301" s="46" t="s">
        <v>13</v>
      </c>
      <c r="D301" s="46" t="s">
        <v>13</v>
      </c>
      <c r="E301" s="21">
        <v>480</v>
      </c>
      <c r="F301" s="21" t="s">
        <v>1</v>
      </c>
      <c r="G301" s="76" t="s">
        <v>13</v>
      </c>
      <c r="H301" s="39" t="e">
        <f>SUM(E301*G301)</f>
        <v>#VALUE!</v>
      </c>
      <c r="I301" s="76" t="s">
        <v>13</v>
      </c>
      <c r="J301" s="76" t="s">
        <v>13</v>
      </c>
      <c r="K301" s="39" t="e">
        <f t="shared" si="66"/>
        <v>#VALUE!</v>
      </c>
    </row>
    <row r="302" spans="1:11" ht="22.5" x14ac:dyDescent="0.2">
      <c r="A302" s="18" t="s">
        <v>185</v>
      </c>
      <c r="B302" s="33" t="s">
        <v>186</v>
      </c>
      <c r="C302" s="46" t="s">
        <v>13</v>
      </c>
      <c r="D302" s="46" t="s">
        <v>13</v>
      </c>
      <c r="E302" s="21">
        <v>300</v>
      </c>
      <c r="F302" s="21" t="s">
        <v>1</v>
      </c>
      <c r="G302" s="76" t="s">
        <v>13</v>
      </c>
      <c r="H302" s="39" t="e">
        <f t="shared" ref="H302" si="72">SUM(E302*G302)</f>
        <v>#VALUE!</v>
      </c>
      <c r="I302" s="76" t="s">
        <v>13</v>
      </c>
      <c r="J302" s="76" t="s">
        <v>13</v>
      </c>
      <c r="K302" s="39" t="e">
        <f t="shared" si="66"/>
        <v>#VALUE!</v>
      </c>
    </row>
    <row r="303" spans="1:11" ht="22.5" customHeight="1" x14ac:dyDescent="0.2">
      <c r="A303" s="18" t="s">
        <v>78</v>
      </c>
      <c r="B303" s="33" t="s">
        <v>169</v>
      </c>
      <c r="C303" s="46" t="s">
        <v>13</v>
      </c>
      <c r="D303" s="46" t="s">
        <v>13</v>
      </c>
      <c r="E303" s="21">
        <v>3000</v>
      </c>
      <c r="F303" s="21" t="s">
        <v>1</v>
      </c>
      <c r="G303" s="76" t="s">
        <v>13</v>
      </c>
      <c r="H303" s="39" t="e">
        <f>SUM(E303*G303)</f>
        <v>#VALUE!</v>
      </c>
      <c r="I303" s="76" t="s">
        <v>13</v>
      </c>
      <c r="J303" s="76" t="s">
        <v>13</v>
      </c>
      <c r="K303" s="39" t="e">
        <f t="shared" si="66"/>
        <v>#VALUE!</v>
      </c>
    </row>
    <row r="304" spans="1:11" x14ac:dyDescent="0.2">
      <c r="A304" s="18" t="s">
        <v>183</v>
      </c>
      <c r="B304" s="33" t="s">
        <v>189</v>
      </c>
      <c r="C304" s="46" t="s">
        <v>13</v>
      </c>
      <c r="D304" s="46" t="s">
        <v>13</v>
      </c>
      <c r="E304" s="21">
        <v>400</v>
      </c>
      <c r="F304" s="21" t="s">
        <v>1</v>
      </c>
      <c r="G304" s="76" t="s">
        <v>13</v>
      </c>
      <c r="H304" s="39" t="e">
        <f>SUM(E304*G304)</f>
        <v>#VALUE!</v>
      </c>
      <c r="I304" s="76" t="s">
        <v>13</v>
      </c>
      <c r="J304" s="76" t="s">
        <v>13</v>
      </c>
      <c r="K304" s="39" t="e">
        <f t="shared" si="66"/>
        <v>#VALUE!</v>
      </c>
    </row>
    <row r="305" spans="1:11" ht="23.25" customHeight="1" x14ac:dyDescent="0.2">
      <c r="A305" s="18" t="s">
        <v>74</v>
      </c>
      <c r="B305" s="33" t="s">
        <v>169</v>
      </c>
      <c r="C305" s="46" t="s">
        <v>13</v>
      </c>
      <c r="D305" s="46" t="s">
        <v>13</v>
      </c>
      <c r="E305" s="21">
        <v>300</v>
      </c>
      <c r="F305" s="21" t="s">
        <v>1</v>
      </c>
      <c r="G305" s="76" t="s">
        <v>13</v>
      </c>
      <c r="H305" s="39" t="e">
        <f>SUM(E305*G305)</f>
        <v>#VALUE!</v>
      </c>
      <c r="I305" s="76" t="s">
        <v>13</v>
      </c>
      <c r="J305" s="76" t="s">
        <v>13</v>
      </c>
      <c r="K305" s="39" t="e">
        <f t="shared" si="66"/>
        <v>#VALUE!</v>
      </c>
    </row>
    <row r="306" spans="1:11" ht="22.5" x14ac:dyDescent="0.2">
      <c r="A306" s="18" t="s">
        <v>184</v>
      </c>
      <c r="B306" s="33" t="s">
        <v>169</v>
      </c>
      <c r="C306" s="46" t="s">
        <v>13</v>
      </c>
      <c r="D306" s="46" t="s">
        <v>13</v>
      </c>
      <c r="E306" s="21">
        <v>300</v>
      </c>
      <c r="F306" s="21" t="s">
        <v>1</v>
      </c>
      <c r="G306" s="76" t="s">
        <v>13</v>
      </c>
      <c r="H306" s="39" t="e">
        <f t="shared" ref="H306:H307" si="73">SUM(E306*G306)</f>
        <v>#VALUE!</v>
      </c>
      <c r="I306" s="76" t="s">
        <v>13</v>
      </c>
      <c r="J306" s="76" t="s">
        <v>13</v>
      </c>
      <c r="K306" s="39" t="e">
        <f t="shared" si="66"/>
        <v>#VALUE!</v>
      </c>
    </row>
    <row r="307" spans="1:11" ht="22.5" x14ac:dyDescent="0.2">
      <c r="A307" s="18" t="s">
        <v>72</v>
      </c>
      <c r="B307" s="33" t="s">
        <v>169</v>
      </c>
      <c r="C307" s="46" t="s">
        <v>13</v>
      </c>
      <c r="D307" s="46" t="s">
        <v>13</v>
      </c>
      <c r="E307" s="21">
        <v>300</v>
      </c>
      <c r="F307" s="21" t="s">
        <v>1</v>
      </c>
      <c r="G307" s="76" t="s">
        <v>13</v>
      </c>
      <c r="H307" s="39" t="e">
        <f t="shared" si="73"/>
        <v>#VALUE!</v>
      </c>
      <c r="I307" s="76" t="s">
        <v>13</v>
      </c>
      <c r="J307" s="76" t="s">
        <v>13</v>
      </c>
      <c r="K307" s="39" t="e">
        <f t="shared" si="66"/>
        <v>#VALUE!</v>
      </c>
    </row>
    <row r="308" spans="1:11" ht="23.25" customHeight="1" x14ac:dyDescent="0.2">
      <c r="A308" s="18" t="s">
        <v>168</v>
      </c>
      <c r="B308" s="33" t="s">
        <v>169</v>
      </c>
      <c r="C308" s="46" t="s">
        <v>13</v>
      </c>
      <c r="D308" s="46" t="s">
        <v>13</v>
      </c>
      <c r="E308" s="21">
        <v>240</v>
      </c>
      <c r="F308" s="21" t="s">
        <v>1</v>
      </c>
      <c r="G308" s="76" t="s">
        <v>13</v>
      </c>
      <c r="H308" s="39" t="e">
        <f t="shared" si="68"/>
        <v>#VALUE!</v>
      </c>
      <c r="I308" s="76" t="s">
        <v>13</v>
      </c>
      <c r="J308" s="76" t="s">
        <v>13</v>
      </c>
      <c r="K308" s="39" t="e">
        <f t="shared" si="66"/>
        <v>#VALUE!</v>
      </c>
    </row>
    <row r="309" spans="1:11" ht="24" customHeight="1" x14ac:dyDescent="0.2">
      <c r="A309" s="18" t="s">
        <v>164</v>
      </c>
      <c r="B309" s="33" t="s">
        <v>169</v>
      </c>
      <c r="C309" s="46" t="s">
        <v>13</v>
      </c>
      <c r="D309" s="46" t="s">
        <v>13</v>
      </c>
      <c r="E309" s="21">
        <v>300</v>
      </c>
      <c r="F309" s="21" t="s">
        <v>1</v>
      </c>
      <c r="G309" s="76" t="s">
        <v>13</v>
      </c>
      <c r="H309" s="39" t="e">
        <f t="shared" si="68"/>
        <v>#VALUE!</v>
      </c>
      <c r="I309" s="76" t="s">
        <v>13</v>
      </c>
      <c r="J309" s="76" t="s">
        <v>13</v>
      </c>
      <c r="K309" s="39" t="e">
        <f t="shared" si="66"/>
        <v>#VALUE!</v>
      </c>
    </row>
    <row r="310" spans="1:11" x14ac:dyDescent="0.25">
      <c r="A310" s="12"/>
      <c r="B310" s="12"/>
      <c r="C310" s="12"/>
      <c r="D310" s="12"/>
      <c r="E310" s="12"/>
      <c r="F310" s="12"/>
      <c r="G310" s="56" t="s">
        <v>67</v>
      </c>
      <c r="H310" s="54" t="e">
        <f>SUM(#REF!)</f>
        <v>#REF!</v>
      </c>
      <c r="I310" s="56" t="s">
        <v>68</v>
      </c>
      <c r="J310" s="54" t="e">
        <f>SUM(#REF!)</f>
        <v>#REF!</v>
      </c>
      <c r="K310" s="54" t="e">
        <f>SUM(#REF!)</f>
        <v>#REF!</v>
      </c>
    </row>
    <row r="311" spans="1:11" ht="32.25" customHeight="1" x14ac:dyDescent="0.25">
      <c r="A311" s="11"/>
      <c r="B311" s="11"/>
      <c r="C311" s="12"/>
      <c r="D311" s="12"/>
      <c r="E311" s="12"/>
      <c r="F311" s="12"/>
      <c r="G311" s="57"/>
      <c r="H311" s="55"/>
      <c r="I311" s="57"/>
      <c r="J311" s="55"/>
      <c r="K311" s="55"/>
    </row>
    <row r="312" spans="1:11" ht="21" x14ac:dyDescent="0.25">
      <c r="A312" s="10" t="s">
        <v>14</v>
      </c>
      <c r="B312" s="10" t="s">
        <v>34</v>
      </c>
      <c r="C312" s="10"/>
      <c r="D312" s="10"/>
      <c r="E312"/>
      <c r="F312" s="8"/>
      <c r="H312" s="13" t="s">
        <v>534</v>
      </c>
      <c r="I312" s="13"/>
      <c r="J312" s="13"/>
      <c r="K312" s="13"/>
    </row>
    <row r="313" spans="1:11" s="70" customFormat="1" ht="21" x14ac:dyDescent="0.25">
      <c r="A313" s="79" t="s">
        <v>15</v>
      </c>
      <c r="B313" s="79" t="s">
        <v>16</v>
      </c>
      <c r="C313" s="79"/>
      <c r="D313" s="79"/>
      <c r="F313" s="80"/>
    </row>
    <row r="314" spans="1:11" s="70" customFormat="1" x14ac:dyDescent="0.25">
      <c r="A314" s="81"/>
      <c r="F314" s="80"/>
    </row>
    <row r="315" spans="1:11" s="84" customFormat="1" ht="43.5" customHeight="1" x14ac:dyDescent="0.2">
      <c r="A315" s="82" t="s">
        <v>27</v>
      </c>
      <c r="B315" s="83"/>
      <c r="C315" s="83"/>
      <c r="D315" s="83"/>
      <c r="E315" s="83"/>
      <c r="F315" s="83"/>
      <c r="G315" s="83"/>
      <c r="H315" s="83"/>
      <c r="I315" s="83"/>
    </row>
    <row r="316" spans="1:11" s="84" customFormat="1" ht="44.25" customHeight="1" x14ac:dyDescent="0.2">
      <c r="A316" s="85" t="s">
        <v>28</v>
      </c>
      <c r="B316" s="86"/>
      <c r="C316" s="86"/>
      <c r="D316" s="86"/>
      <c r="E316" s="86"/>
      <c r="F316" s="86"/>
      <c r="G316" s="86"/>
      <c r="H316" s="86"/>
      <c r="I316" s="86"/>
    </row>
    <row r="317" spans="1:11" s="84" customFormat="1" ht="11.25" x14ac:dyDescent="0.2">
      <c r="A317" s="85" t="s">
        <v>29</v>
      </c>
      <c r="B317" s="86"/>
      <c r="C317" s="86"/>
      <c r="D317" s="86"/>
      <c r="E317" s="86"/>
      <c r="F317" s="86"/>
      <c r="G317" s="86"/>
      <c r="H317" s="86"/>
      <c r="I317" s="86"/>
    </row>
    <row r="318" spans="1:11" s="84" customFormat="1" ht="11.25" x14ac:dyDescent="0.2">
      <c r="A318" s="87" t="s">
        <v>30</v>
      </c>
      <c r="B318" s="88"/>
      <c r="C318" s="88"/>
      <c r="D318" s="88"/>
      <c r="E318" s="88"/>
      <c r="F318" s="88"/>
      <c r="G318" s="88"/>
      <c r="H318" s="88"/>
      <c r="I318" s="88"/>
    </row>
    <row r="319" spans="1:11" s="84" customFormat="1" ht="11.25" x14ac:dyDescent="0.2">
      <c r="A319" s="89"/>
      <c r="B319" s="90"/>
      <c r="C319" s="90"/>
      <c r="D319" s="90"/>
      <c r="E319" s="90"/>
      <c r="F319" s="91"/>
      <c r="G319" s="90"/>
      <c r="H319" s="90"/>
      <c r="I319" s="90"/>
    </row>
    <row r="320" spans="1:11" s="84" customFormat="1" ht="11.25" x14ac:dyDescent="0.2">
      <c r="A320" s="87" t="s">
        <v>31</v>
      </c>
      <c r="B320" s="88"/>
      <c r="C320" s="88"/>
      <c r="D320" s="88"/>
      <c r="E320" s="88"/>
      <c r="F320" s="88"/>
      <c r="G320" s="88"/>
      <c r="H320" s="88"/>
      <c r="I320" s="88"/>
    </row>
    <row r="321" spans="1:8" s="84" customFormat="1" ht="11.25" x14ac:dyDescent="0.2">
      <c r="A321" s="92"/>
      <c r="B321" s="93"/>
      <c r="C321" s="94"/>
      <c r="D321" s="94"/>
      <c r="E321" s="94"/>
      <c r="F321" s="92"/>
      <c r="G321" s="95"/>
      <c r="H321" s="95"/>
    </row>
    <row r="322" spans="1:8" s="84" customFormat="1" ht="11.25" x14ac:dyDescent="0.2">
      <c r="A322" s="92"/>
      <c r="B322" s="93"/>
      <c r="C322" s="94"/>
      <c r="D322" s="94"/>
      <c r="E322" s="94"/>
      <c r="F322" s="92"/>
      <c r="G322" s="95"/>
      <c r="H322" s="95"/>
    </row>
    <row r="323" spans="1:8" s="97" customFormat="1" ht="11.25" x14ac:dyDescent="0.2">
      <c r="A323" s="96"/>
      <c r="F323" s="91"/>
    </row>
    <row r="324" spans="1:8" s="97" customFormat="1" ht="11.25" x14ac:dyDescent="0.2">
      <c r="A324" s="91"/>
      <c r="B324" s="98" t="s">
        <v>32</v>
      </c>
      <c r="C324" s="99"/>
      <c r="D324" s="99"/>
      <c r="E324" s="100"/>
      <c r="F324" s="101"/>
    </row>
    <row r="325" spans="1:8" s="97" customFormat="1" ht="11.25" x14ac:dyDescent="0.2">
      <c r="A325" s="91"/>
      <c r="B325" s="102" t="s">
        <v>33</v>
      </c>
      <c r="C325" s="99"/>
      <c r="D325" s="99"/>
      <c r="E325" s="103" t="s">
        <v>66</v>
      </c>
      <c r="F325" s="103"/>
    </row>
    <row r="326" spans="1:8" s="70" customFormat="1" x14ac:dyDescent="0.25">
      <c r="A326" s="81"/>
      <c r="B326" s="104"/>
      <c r="E326" s="105"/>
      <c r="F326" s="105"/>
    </row>
    <row r="327" spans="1:8" s="70" customFormat="1" x14ac:dyDescent="0.25">
      <c r="A327" s="81"/>
      <c r="B327" s="104"/>
      <c r="E327" s="105"/>
      <c r="F327" s="105"/>
    </row>
    <row r="328" spans="1:8" s="70" customFormat="1" x14ac:dyDescent="0.25">
      <c r="A328" s="81"/>
      <c r="B328" s="104"/>
      <c r="E328" s="105"/>
      <c r="F328" s="105"/>
    </row>
    <row r="329" spans="1:8" s="70" customFormat="1" x14ac:dyDescent="0.25">
      <c r="A329" s="81"/>
      <c r="B329" s="104"/>
      <c r="E329" s="105"/>
      <c r="F329" s="105"/>
    </row>
  </sheetData>
  <sheetProtection algorithmName="SHA-512" hashValue="gmOevmnVcTJLG00+CHlgQGmxd83pyjPadkl2kwmfgcTzcVDybzg9+XZNPy0zlZVeHJ1S5wncRJMRsrREYb3F6A==" saltValue="rPg5f3a411qGs3u1HQgMoA==" spinCount="100000" sheet="1" objects="1" scenarios="1"/>
  <sortState xmlns:xlrd2="http://schemas.microsoft.com/office/spreadsheetml/2017/richdata2" ref="A98:M117">
    <sortCondition ref="A98"/>
  </sortState>
  <mergeCells count="23">
    <mergeCell ref="A12:K12"/>
    <mergeCell ref="A1:I3"/>
    <mergeCell ref="J1:K1"/>
    <mergeCell ref="J2:K2"/>
    <mergeCell ref="J3:K3"/>
    <mergeCell ref="A6:B6"/>
    <mergeCell ref="J6:K6"/>
    <mergeCell ref="A7:B7"/>
    <mergeCell ref="A8:B8"/>
    <mergeCell ref="A9:B9"/>
    <mergeCell ref="A10:B10"/>
    <mergeCell ref="A11:B11"/>
    <mergeCell ref="A320:I320"/>
    <mergeCell ref="E325:F325"/>
    <mergeCell ref="G310:G311"/>
    <mergeCell ref="H310:H311"/>
    <mergeCell ref="I310:I311"/>
    <mergeCell ref="A315:I315"/>
    <mergeCell ref="J310:J311"/>
    <mergeCell ref="K310:K311"/>
    <mergeCell ref="A316:I316"/>
    <mergeCell ref="A317:I317"/>
    <mergeCell ref="A318:I3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Trvanlivé potraviny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cp:lastPrinted>2020-07-23T07:25:47Z</cp:lastPrinted>
  <dcterms:created xsi:type="dcterms:W3CDTF">2016-08-01T23:26:40Z</dcterms:created>
  <dcterms:modified xsi:type="dcterms:W3CDTF">2022-10-06T10:56:08Z</dcterms:modified>
</cp:coreProperties>
</file>