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11760" tabRatio="888"/>
  </bookViews>
  <sheets>
    <sheet name="Rozpis Didakticke pomôcky" sheetId="20" r:id="rId1"/>
  </sheets>
  <calcPr calcId="125725"/>
</workbook>
</file>

<file path=xl/calcChain.xml><?xml version="1.0" encoding="utf-8"?>
<calcChain xmlns="http://schemas.openxmlformats.org/spreadsheetml/2006/main">
  <c r="E47" i="20"/>
  <c r="F47" s="1"/>
  <c r="E8"/>
  <c r="F8" s="1"/>
  <c r="E9"/>
  <c r="F9" s="1"/>
  <c r="E10"/>
  <c r="F10" s="1"/>
  <c r="E11"/>
  <c r="F11" s="1"/>
  <c r="E12"/>
  <c r="F12" s="1"/>
  <c r="E13"/>
  <c r="F13" s="1"/>
  <c r="E14"/>
  <c r="F14" s="1"/>
  <c r="E15"/>
  <c r="F15" s="1"/>
  <c r="E16"/>
  <c r="F16" s="1"/>
  <c r="E17"/>
  <c r="F17" s="1"/>
  <c r="E18"/>
  <c r="F18" s="1"/>
  <c r="E19"/>
  <c r="F19" s="1"/>
  <c r="E20"/>
  <c r="F20" s="1"/>
  <c r="E21"/>
  <c r="F21" s="1"/>
  <c r="E22"/>
  <c r="F22" s="1"/>
  <c r="E23"/>
  <c r="F23" s="1"/>
  <c r="E24"/>
  <c r="F24" s="1"/>
  <c r="E25"/>
  <c r="F25" s="1"/>
  <c r="E26"/>
  <c r="F26" s="1"/>
  <c r="E27"/>
  <c r="F27" s="1"/>
  <c r="E28"/>
  <c r="F28" s="1"/>
  <c r="E29"/>
  <c r="F29" s="1"/>
  <c r="E30"/>
  <c r="F30" s="1"/>
  <c r="E31"/>
  <c r="F31" s="1"/>
  <c r="E32"/>
  <c r="F32" s="1"/>
  <c r="E33"/>
  <c r="F33" s="1"/>
  <c r="E35"/>
  <c r="F35" s="1"/>
  <c r="E36"/>
  <c r="F36" s="1"/>
  <c r="E37"/>
  <c r="F37" s="1"/>
  <c r="E38"/>
  <c r="F38" s="1"/>
  <c r="E39"/>
  <c r="F39" s="1"/>
  <c r="E40"/>
  <c r="F40" s="1"/>
  <c r="E41"/>
  <c r="F41" s="1"/>
  <c r="E42"/>
  <c r="F42" s="1"/>
  <c r="E43"/>
  <c r="F43" s="1"/>
  <c r="E44"/>
  <c r="F44" s="1"/>
  <c r="E45"/>
  <c r="F45" s="1"/>
  <c r="E46"/>
  <c r="F46" s="1"/>
  <c r="E48"/>
  <c r="F48" s="1"/>
  <c r="E49"/>
  <c r="F49" s="1"/>
  <c r="E50"/>
  <c r="F50" s="1"/>
  <c r="E51"/>
  <c r="F51" s="1"/>
  <c r="E52"/>
  <c r="F52" s="1"/>
  <c r="E53"/>
  <c r="F53" s="1"/>
  <c r="E54"/>
  <c r="F54" s="1"/>
  <c r="E55"/>
  <c r="F55" s="1"/>
  <c r="E56"/>
  <c r="F56" s="1"/>
  <c r="E57"/>
  <c r="F57" s="1"/>
  <c r="E58"/>
  <c r="F58" s="1"/>
  <c r="E59"/>
  <c r="F59" s="1"/>
  <c r="E60"/>
  <c r="F60" s="1"/>
  <c r="E61"/>
  <c r="F61" s="1"/>
  <c r="E62"/>
  <c r="F62" s="1"/>
  <c r="E63"/>
  <c r="F63" s="1"/>
  <c r="E64"/>
  <c r="F64" s="1"/>
  <c r="E65"/>
  <c r="F65" s="1"/>
  <c r="E66"/>
  <c r="F66" s="1"/>
  <c r="E67"/>
  <c r="F67" s="1"/>
  <c r="E68"/>
  <c r="F68" s="1"/>
  <c r="E69"/>
  <c r="F69" s="1"/>
  <c r="E70"/>
  <c r="F70" s="1"/>
  <c r="E71"/>
  <c r="F71" s="1"/>
  <c r="E72"/>
  <c r="F72" s="1"/>
  <c r="E73"/>
  <c r="F73" s="1"/>
  <c r="E74"/>
  <c r="F74" s="1"/>
  <c r="E75"/>
  <c r="F75" s="1"/>
  <c r="E76"/>
  <c r="F76" s="1"/>
  <c r="E77"/>
  <c r="F77" s="1"/>
  <c r="E78"/>
  <c r="F78" s="1"/>
  <c r="E79"/>
  <c r="F79" s="1"/>
  <c r="E80"/>
  <c r="F80" s="1"/>
  <c r="F81" l="1"/>
</calcChain>
</file>

<file path=xl/sharedStrings.xml><?xml version="1.0" encoding="utf-8"?>
<sst xmlns="http://schemas.openxmlformats.org/spreadsheetml/2006/main" count="236" uniqueCount="167">
  <si>
    <t>ks</t>
  </si>
  <si>
    <t>sada</t>
  </si>
  <si>
    <t>súbor</t>
  </si>
  <si>
    <t>Resuscitačná figurína na CPR</t>
  </si>
  <si>
    <t>Kostra človeka - model</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</si>
  <si>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</si>
  <si>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</si>
  <si>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</si>
  <si>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</si>
  <si>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</si>
  <si>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</si>
  <si>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</si>
  <si>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</si>
  <si>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</si>
  <si>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určenie pH s príslušenstvom</t>
  </si>
  <si>
    <t>Sada chemických kahanov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</si>
  <si>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</si>
  <si>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</si>
  <si>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</si>
  <si>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</si>
  <si>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</si>
  <si>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</si>
  <si>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</si>
  <si>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</si>
  <si>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</si>
  <si>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</si>
  <si>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</si>
  <si>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</si>
  <si>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</si>
  <si>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</si>
  <si>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</si>
  <si>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</si>
  <si>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</si>
  <si>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</si>
  <si>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</si>
  <si>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</si>
  <si>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</si>
  <si>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</si>
  <si>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Triedna sada nástenných biologických tabúľ</t>
  </si>
  <si>
    <t>Sada na meranie spotreby el. energie</t>
  </si>
  <si>
    <t>Vizualizér</t>
  </si>
  <si>
    <t>Sada senzorov pre biochémiu - učiteľ</t>
  </si>
  <si>
    <t>Model na nácvik Heimlichovho manévra</t>
  </si>
  <si>
    <t>Model na nácvik  CPR - novorodenec</t>
  </si>
  <si>
    <t>Kľúče na určovanie</t>
  </si>
  <si>
    <t xml:space="preserve">Sada preparačných nástrojov s príslušenstvom </t>
  </si>
  <si>
    <t>Sada prístrojov na určenie pH s príslušenstvom</t>
  </si>
  <si>
    <t>Sada mikropreparátov - učiteľská</t>
  </si>
  <si>
    <t>Lupa na pozorovanie prírody</t>
  </si>
  <si>
    <t>Kľúče na určovanie - učiteľ</t>
  </si>
  <si>
    <t>Chemický kahan s príslušenstvom</t>
  </si>
  <si>
    <t>Sada mikropreparátov - žiaci</t>
  </si>
  <si>
    <t>Sada lúp na pozorovanie prírody</t>
  </si>
  <si>
    <t>Planktónové siete</t>
  </si>
  <si>
    <t>Sada senzorov pre biochémiu/biológiu - žiak</t>
  </si>
  <si>
    <t>Sada 3D modelov na chémiu - žiak</t>
  </si>
  <si>
    <t>Ručné náradie s príslušenstvom</t>
  </si>
  <si>
    <t>Akumulátorové náradie</t>
  </si>
  <si>
    <t>Dielenské meradlá s príslušenstvom</t>
  </si>
  <si>
    <t>Náradia pre elektroniku s príslušenstvom</t>
  </si>
  <si>
    <t>Súbor na robotické programovanie</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</si>
  <si>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</si>
  <si>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</si>
  <si>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</si>
  <si>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</si>
  <si>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</si>
  <si>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</si>
  <si>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</si>
  <si>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</si>
  <si>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</si>
  <si>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</si>
  <si>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Požadovaná špecifikácia predmetu zákazky</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</si>
  <si>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</si>
  <si>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</si>
  <si>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</si>
  <si>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</si>
  <si>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</si>
  <si>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</si>
  <si>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</si>
  <si>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</si>
  <si>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</si>
  <si>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</si>
  <si>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</si>
  <si>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</si>
  <si>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 xml:space="preserve">Min. špecifikácia - školská edukačná súprava pre pokusy vo vákuu. Súprava má obsahovať min. 10 častí, vrátane ručnej vývevy a má byť dodaná v prenosnom obale.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</si>
  <si>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</si>
  <si>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</si>
  <si>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</si>
  <si>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</si>
  <si>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</si>
  <si>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</si>
  <si>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</si>
  <si>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</si>
  <si>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</si>
  <si>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</si>
  <si>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</si>
  <si>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</si>
  <si>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</si>
  <si>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</si>
  <si>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</si>
  <si>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</si>
  <si>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</si>
  <si>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</si>
  <si>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</si>
  <si>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</si>
  <si>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</si>
  <si>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</si>
  <si>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</si>
  <si>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</si>
  <si>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</si>
  <si>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</si>
  <si>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Laboratórna skriňa na učebné pomôcky, materiál min. LDT hrúbky min. 18 mm, 2mm hrany ABS, min. 4 ukladacie úrovne, uzamykateľná, 2/3 sklenené dvierka, 1/3 plné dvierka. Rozemr min.: 1950x800x400 mm. Farebné preverdenie podľa vzorkovníka.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</si>
  <si>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</si>
  <si>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</si>
  <si>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Chemický, sklenený liehový kahan s príslušenstvom. Sada má obsahovať min.: 1 ks liehový kahan s objemom 250ml, hrúbka skla 1,8 mm, 1ks laboratórna trojnožka so sieťkou nad kahan, 250 ml lieh na horenie. </t>
  </si>
  <si>
    <t>Stojan na sušenie laboratórneho skla  a pomôcok má mať kapacitu min. 55 miest a má pozostávať z 2 častí - stojan a miska na zachytávanie vody, rozmery stojana min. (VxDxŠ) 64x36x14 cm.</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</si>
  <si>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</si>
  <si>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</si>
  <si>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</si>
  <si>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</si>
  <si>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</si>
  <si>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</si>
  <si>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Spotrebný materiál k dodaným pomôckam pre učebňu biochémie (filtračný papier, materiál na pokusy, náhradné činidlá, hygienické jednorázové pomôcky atď).</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</si>
  <si>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</si>
  <si>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</si>
  <si>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</si>
  <si>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</si>
  <si>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</si>
  <si>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</si>
  <si>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</si>
  <si>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</si>
  <si>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</si>
  <si>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</si>
  <si>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</si>
  <si>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</si>
  <si>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</si>
  <si>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</si>
  <si>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</si>
  <si>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</si>
  <si>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</si>
  <si>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</si>
  <si>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 xml:space="preserve">Sada ochranných prostriedkov pre skupinu max. 4 žiakov pre prácu v biochemickej učebni. Sada má obsahovať min.: 4 ks ochranných okuliarov - polykarbonátové, číre, nepriamo vetrané, spĺňajúce požiadavku EN 166 a EN 170, 4ks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4ks chňapka do silikónová vhodná do chemického prostredia. </t>
  </si>
  <si>
    <t xml:space="preserve">Sada pre skupinu max. 4 žiakov pre prácu v biochemickej učebni. Minimálna špecifikácia: 4x kadička vysoká s výlevkou  400ml, 2x kadička nízka s výlevkou  150ml, 2x kadička vysoká s výlevkou  250ml, 4x banka kúžeľová úzkohrdlá 250 ml, 4x  banka s plochým dnom titračná 250 ml, 4x skúmavka s guľatým dnom priem. 12 mm s vyhrnutým okrajom, 4x skúmavka s guľatým dnom priem. 14 mm s vyhrnutým okrajom,2x pipeta delená 10 ml, 4x miska Petriho sklenená 90 mm, 4x valec odmerný vysoký 250 ml, 2x lievik, 2 ks byreta objem 25 ml, 4x sklená tyčinka, 2x stojan na 10 skúmaviek, 6x rôzne držiaky, 16x kadička vysoká s výlevkou  400ml, 16x kadička nízka s výlevkou  150ml, 16x kadička vysoká s výlevkou  250ml, 16x banka kúžeľová úzkohrdlá 250 ml, 16x skúmavka s guľatým dnom priem. 12 mm s vyhrnutým okrajom, 16x skúmavka s guľatým dnom priem. 14 mm s vyhrnutým okrajom, 16x pipeta delená 10 ml, 16x miska Petriho sklenená 9 0 mm, 16x valec odmerný vysoký 250 ml, 16x lievik,  16x sklená tyčinka, 16x stojan na 10 skúmaviek, 16x tri rôzne držiaky. </t>
  </si>
  <si>
    <t>Sada laboratórneho skla a laboratórnych pomôcok pre učebňu biochémie</t>
  </si>
  <si>
    <t>SPOLU - Didaktické pomôcky:</t>
  </si>
  <si>
    <t>Príloha č. 5-1 Výpočet zmluvnej ceny /cenový formulár  pre časť 1</t>
  </si>
  <si>
    <t>Dátum, meno a  podpis oprávnenej osoby</t>
  </si>
  <si>
    <t>Sada prístrojov na určenie pH s príslušenstvom pre skupinu žiakov</t>
  </si>
  <si>
    <t xml:space="preserve">Triedna sada chemických modelov - učiteľ </t>
  </si>
  <si>
    <t>Sada tácok - biochémia</t>
  </si>
  <si>
    <t>Verejný obstarávateľ:</t>
  </si>
  <si>
    <t>Predmet zákazky:</t>
  </si>
  <si>
    <t>Časť 1:  Didaktické pomôcky</t>
  </si>
  <si>
    <t xml:space="preserve">Časť 1: Didaktické pomôcky </t>
  </si>
  <si>
    <t xml:space="preserve">Súbor chemikálií pre učebňu biochémie </t>
  </si>
  <si>
    <t>Laboratórne podnosy</t>
  </si>
  <si>
    <t xml:space="preserve">Sada preparačných nástrojov s príslušenstvom - učiteľ </t>
  </si>
  <si>
    <t xml:space="preserve">    sada</t>
  </si>
  <si>
    <t>Ekologická sada s príslušenstvom - učiteľ</t>
  </si>
  <si>
    <t>Sada digitálnych váh - žiaci</t>
  </si>
  <si>
    <t>Laboratórny stojan, sada laboratórnych stojanov s príslušenstvom</t>
  </si>
  <si>
    <t>Ekologická sada s príslušenstvom - žiaci</t>
  </si>
  <si>
    <t>Sada žiackych mikroskopov</t>
  </si>
  <si>
    <t>Sada planktónových sietí</t>
  </si>
  <si>
    <t>polytechnika</t>
  </si>
  <si>
    <t>Obec Šarišské Dravce</t>
  </si>
  <si>
    <t xml:space="preserve">"Vybavenie odborných učební - ZŠ s MŠ Šarišské Dravce" </t>
  </si>
</sst>
</file>

<file path=xl/styles.xml><?xml version="1.0" encoding="utf-8"?>
<styleSheet xmlns="http://schemas.openxmlformats.org/spreadsheetml/2006/main">
  <fonts count="20">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1"/>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7" fillId="0" borderId="0"/>
  </cellStyleXfs>
  <cellXfs count="90">
    <xf numFmtId="0" fontId="0" fillId="0" borderId="0" xfId="0"/>
    <xf numFmtId="4" fontId="3" fillId="0" borderId="1" xfId="0" applyNumberFormat="1" applyFont="1" applyBorder="1" applyAlignment="1" applyProtection="1">
      <alignment vertical="center" wrapText="1"/>
    </xf>
    <xf numFmtId="0" fontId="6" fillId="0" borderId="0" xfId="0" applyFont="1"/>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0" fontId="0" fillId="0" borderId="0" xfId="0" applyFont="1" applyAlignment="1"/>
    <xf numFmtId="0" fontId="0" fillId="0" borderId="0" xfId="0" applyFont="1"/>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0" fontId="3" fillId="4" borderId="3" xfId="0" applyFont="1" applyFill="1" applyBorder="1" applyAlignment="1" applyProtection="1">
      <alignment horizontal="center" vertical="center" wrapText="1"/>
      <protection locked="0"/>
    </xf>
    <xf numFmtId="0" fontId="17" fillId="0" borderId="16" xfId="0" applyFont="1" applyBorder="1" applyAlignment="1">
      <alignment horizontal="center" vertical="center" wrapText="1"/>
    </xf>
    <xf numFmtId="0" fontId="17" fillId="0" borderId="18" xfId="0" applyFont="1" applyBorder="1" applyAlignment="1">
      <alignment horizontal="center" vertical="center" wrapText="1"/>
    </xf>
    <xf numFmtId="0" fontId="18" fillId="0" borderId="18" xfId="0" applyFont="1" applyBorder="1" applyAlignment="1">
      <alignment horizontal="center" vertical="center" wrapText="1"/>
    </xf>
    <xf numFmtId="0" fontId="17" fillId="0" borderId="18" xfId="0" applyFont="1" applyBorder="1" applyAlignment="1">
      <alignment vertical="center" wrapText="1"/>
    </xf>
    <xf numFmtId="0" fontId="17" fillId="0" borderId="15" xfId="0" applyFont="1" applyBorder="1" applyAlignment="1">
      <alignment vertical="center" wrapText="1"/>
    </xf>
    <xf numFmtId="0" fontId="17" fillId="0" borderId="17" xfId="0" applyFont="1" applyBorder="1" applyAlignment="1">
      <alignment vertical="center" wrapText="1"/>
    </xf>
    <xf numFmtId="0" fontId="18" fillId="0" borderId="17" xfId="0" applyFont="1" applyBorder="1" applyAlignment="1">
      <alignment vertical="center" wrapText="1"/>
    </xf>
    <xf numFmtId="0" fontId="17" fillId="0" borderId="19" xfId="0" applyFont="1" applyBorder="1" applyAlignment="1">
      <alignment vertical="center" wrapText="1"/>
    </xf>
    <xf numFmtId="0" fontId="18" fillId="0" borderId="17" xfId="0" applyFont="1" applyFill="1" applyBorder="1" applyAlignment="1">
      <alignment vertical="center" wrapText="1"/>
    </xf>
    <xf numFmtId="0" fontId="18" fillId="0" borderId="18" xfId="0" applyFont="1" applyFill="1" applyBorder="1" applyAlignment="1">
      <alignment horizontal="center" vertical="center" wrapText="1"/>
    </xf>
    <xf numFmtId="0" fontId="17" fillId="0" borderId="18" xfId="0" applyFont="1" applyFill="1" applyBorder="1" applyAlignment="1">
      <alignment horizontal="center" vertical="center" wrapText="1"/>
    </xf>
    <xf numFmtId="4" fontId="8" fillId="0" borderId="1" xfId="0" applyNumberFormat="1" applyFont="1" applyFill="1" applyBorder="1" applyAlignment="1" applyProtection="1">
      <alignment horizontal="right" vertical="center"/>
    </xf>
    <xf numFmtId="0" fontId="17" fillId="0" borderId="15" xfId="0" applyFont="1" applyFill="1" applyBorder="1" applyAlignment="1">
      <alignment vertical="center" wrapText="1"/>
    </xf>
    <xf numFmtId="0" fontId="17" fillId="0" borderId="16" xfId="0" applyFont="1" applyFill="1" applyBorder="1" applyAlignment="1">
      <alignment horizontal="center" vertical="center" wrapText="1"/>
    </xf>
    <xf numFmtId="0" fontId="3" fillId="0" borderId="6" xfId="0" applyFont="1" applyFill="1" applyBorder="1" applyAlignment="1" applyProtection="1">
      <alignment horizontal="center" vertical="center" wrapText="1"/>
      <protection locked="0"/>
    </xf>
    <xf numFmtId="4" fontId="3" fillId="0" borderId="2" xfId="0" applyNumberFormat="1" applyFont="1" applyBorder="1" applyAlignment="1" applyProtection="1">
      <alignment horizontal="right" vertical="center" wrapText="1"/>
    </xf>
    <xf numFmtId="4" fontId="3" fillId="0" borderId="3" xfId="0" applyNumberFormat="1" applyFont="1" applyBorder="1" applyAlignment="1" applyProtection="1">
      <alignment horizontal="right" vertical="center" wrapText="1"/>
    </xf>
    <xf numFmtId="4" fontId="3" fillId="0" borderId="2" xfId="0" applyNumberFormat="1" applyFont="1" applyFill="1" applyBorder="1" applyAlignment="1" applyProtection="1">
      <alignment horizontal="right" vertical="center"/>
      <protection locked="0"/>
    </xf>
    <xf numFmtId="4" fontId="3" fillId="0" borderId="3" xfId="0" applyNumberFormat="1" applyFont="1" applyFill="1" applyBorder="1" applyAlignment="1" applyProtection="1">
      <alignment horizontal="right" vertical="center"/>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8" fillId="0" borderId="20"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17" xfId="0" applyFont="1" applyBorder="1" applyAlignment="1">
      <alignment horizontal="center" vertical="center" wrapText="1"/>
    </xf>
    <xf numFmtId="0" fontId="19" fillId="0" borderId="20" xfId="0" applyFont="1" applyBorder="1" applyAlignment="1">
      <alignment vertical="center" wrapText="1"/>
    </xf>
    <xf numFmtId="0" fontId="19" fillId="0" borderId="17" xfId="0" applyFont="1" applyBorder="1" applyAlignment="1">
      <alignment vertical="center" wrapText="1"/>
    </xf>
    <xf numFmtId="4" fontId="8" fillId="5" borderId="21" xfId="0" applyNumberFormat="1" applyFont="1" applyFill="1" applyBorder="1" applyAlignment="1" applyProtection="1">
      <alignment horizontal="center" vertical="center"/>
    </xf>
    <xf numFmtId="4" fontId="8" fillId="5" borderId="22" xfId="0" applyNumberFormat="1" applyFont="1" applyFill="1" applyBorder="1" applyAlignment="1" applyProtection="1">
      <alignment horizontal="center" vertical="center"/>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91"/>
  <sheetViews>
    <sheetView tabSelected="1" topLeftCell="A73" zoomScaleNormal="100" zoomScalePageLayoutView="85" workbookViewId="0">
      <selection activeCell="F81" sqref="F81"/>
    </sheetView>
  </sheetViews>
  <sheetFormatPr defaultColWidth="9.140625" defaultRowHeight="15.75"/>
  <cols>
    <col min="1" max="1" width="52.7109375" style="45" customWidth="1"/>
    <col min="2" max="2" width="9.140625" style="20" customWidth="1"/>
    <col min="3" max="3" width="12" style="20" customWidth="1"/>
    <col min="4" max="4" width="14.7109375" style="46" customWidth="1"/>
    <col min="5" max="6" width="14.7109375" style="47" customWidth="1"/>
    <col min="7" max="7" width="60" style="19" hidden="1" customWidth="1"/>
    <col min="8" max="16384" width="9.140625" style="20"/>
  </cols>
  <sheetData>
    <row r="1" spans="1:7" ht="37.5" customHeight="1">
      <c r="A1" s="77" t="s">
        <v>145</v>
      </c>
      <c r="B1" s="77"/>
      <c r="C1" s="77"/>
      <c r="D1" s="77"/>
      <c r="E1" s="77"/>
      <c r="F1" s="77"/>
    </row>
    <row r="2" spans="1:7" ht="21.95" customHeight="1">
      <c r="A2" s="78" t="s">
        <v>153</v>
      </c>
      <c r="B2" s="79"/>
      <c r="C2" s="79"/>
      <c r="D2" s="79"/>
      <c r="E2" s="79"/>
      <c r="F2" s="80"/>
    </row>
    <row r="3" spans="1:7" s="24" customFormat="1" ht="10.5" customHeight="1">
      <c r="A3" s="21"/>
      <c r="B3" s="21"/>
      <c r="C3" s="21"/>
      <c r="D3" s="22"/>
      <c r="E3" s="21"/>
      <c r="F3" s="21"/>
      <c r="G3" s="23"/>
    </row>
    <row r="4" spans="1:7" s="2" customFormat="1" ht="15" customHeight="1">
      <c r="A4" s="25" t="s">
        <v>150</v>
      </c>
      <c r="B4" s="81" t="s">
        <v>165</v>
      </c>
      <c r="C4" s="81"/>
      <c r="D4" s="81"/>
      <c r="E4" s="81"/>
      <c r="F4" s="81"/>
      <c r="G4" s="26"/>
    </row>
    <row r="5" spans="1:7" s="2" customFormat="1" ht="15" customHeight="1">
      <c r="A5" s="25" t="s">
        <v>151</v>
      </c>
      <c r="B5" s="81" t="s">
        <v>166</v>
      </c>
      <c r="C5" s="81"/>
      <c r="D5" s="81"/>
      <c r="E5" s="81"/>
      <c r="F5" s="81"/>
      <c r="G5" s="26"/>
    </row>
    <row r="6" spans="1:7" s="24" customFormat="1" ht="10.5" customHeight="1">
      <c r="A6" s="21"/>
      <c r="B6" s="21"/>
      <c r="C6" s="21"/>
      <c r="D6" s="22"/>
      <c r="E6" s="21"/>
      <c r="F6" s="21"/>
      <c r="G6" s="23"/>
    </row>
    <row r="7" spans="1:7" s="30" customFormat="1" ht="33" customHeight="1" thickBot="1">
      <c r="A7" s="27" t="s">
        <v>152</v>
      </c>
      <c r="B7" s="4" t="s">
        <v>61</v>
      </c>
      <c r="C7" s="4" t="s">
        <v>68</v>
      </c>
      <c r="D7" s="28" t="s">
        <v>69</v>
      </c>
      <c r="E7" s="15" t="s">
        <v>67</v>
      </c>
      <c r="F7" s="15" t="s">
        <v>70</v>
      </c>
      <c r="G7" s="29" t="s">
        <v>71</v>
      </c>
    </row>
    <row r="8" spans="1:7" ht="16.5" customHeight="1" thickBot="1">
      <c r="A8" s="53" t="s">
        <v>17</v>
      </c>
      <c r="B8" s="49" t="s">
        <v>1</v>
      </c>
      <c r="C8" s="49">
        <v>5</v>
      </c>
      <c r="D8" s="31"/>
      <c r="E8" s="3">
        <f>D8*1.2</f>
        <v>0</v>
      </c>
      <c r="F8" s="3">
        <f>E8*1.2</f>
        <v>0</v>
      </c>
      <c r="G8" s="32" t="s">
        <v>72</v>
      </c>
    </row>
    <row r="9" spans="1:7" ht="16.5" customHeight="1" thickBot="1">
      <c r="A9" s="54" t="s">
        <v>12</v>
      </c>
      <c r="B9" s="50" t="s">
        <v>0</v>
      </c>
      <c r="C9" s="50">
        <v>1</v>
      </c>
      <c r="D9" s="33"/>
      <c r="E9" s="1">
        <f t="shared" ref="E9:E47" si="0">C9*D9</f>
        <v>0</v>
      </c>
      <c r="F9" s="3">
        <f t="shared" ref="F9:F71" si="1">E9*1.2</f>
        <v>0</v>
      </c>
      <c r="G9" s="32" t="s">
        <v>73</v>
      </c>
    </row>
    <row r="10" spans="1:7" ht="16.5" customHeight="1" thickBot="1">
      <c r="A10" s="54" t="s">
        <v>155</v>
      </c>
      <c r="B10" s="50" t="s">
        <v>1</v>
      </c>
      <c r="C10" s="50">
        <v>1</v>
      </c>
      <c r="D10" s="33"/>
      <c r="E10" s="1">
        <f t="shared" si="0"/>
        <v>0</v>
      </c>
      <c r="F10" s="3">
        <f t="shared" si="1"/>
        <v>0</v>
      </c>
      <c r="G10" s="32" t="s">
        <v>74</v>
      </c>
    </row>
    <row r="11" spans="1:7" ht="16.5" customHeight="1" thickBot="1">
      <c r="A11" s="54" t="s">
        <v>40</v>
      </c>
      <c r="B11" s="50" t="s">
        <v>0</v>
      </c>
      <c r="C11" s="50">
        <v>1</v>
      </c>
      <c r="D11" s="33"/>
      <c r="E11" s="1">
        <f t="shared" si="0"/>
        <v>0</v>
      </c>
      <c r="F11" s="3">
        <f t="shared" si="1"/>
        <v>0</v>
      </c>
      <c r="G11" s="32" t="s">
        <v>75</v>
      </c>
    </row>
    <row r="12" spans="1:7" ht="16.5" customHeight="1" thickBot="1">
      <c r="A12" s="55" t="s">
        <v>50</v>
      </c>
      <c r="B12" s="50" t="s">
        <v>1</v>
      </c>
      <c r="C12" s="50">
        <v>1</v>
      </c>
      <c r="D12" s="33"/>
      <c r="E12" s="1">
        <f t="shared" si="0"/>
        <v>0</v>
      </c>
      <c r="F12" s="3">
        <f t="shared" si="1"/>
        <v>0</v>
      </c>
      <c r="G12" s="32" t="s">
        <v>76</v>
      </c>
    </row>
    <row r="13" spans="1:7" ht="36.75" customHeight="1" thickBot="1">
      <c r="A13" s="54" t="s">
        <v>143</v>
      </c>
      <c r="B13" s="50" t="s">
        <v>1</v>
      </c>
      <c r="C13" s="50">
        <v>1</v>
      </c>
      <c r="D13" s="33"/>
      <c r="E13" s="1">
        <f t="shared" si="0"/>
        <v>0</v>
      </c>
      <c r="F13" s="3">
        <f t="shared" si="1"/>
        <v>0</v>
      </c>
      <c r="G13" s="32" t="s">
        <v>77</v>
      </c>
    </row>
    <row r="14" spans="1:7" ht="16.5" customHeight="1" thickBot="1">
      <c r="A14" s="55" t="s">
        <v>156</v>
      </c>
      <c r="B14" s="50" t="s">
        <v>1</v>
      </c>
      <c r="C14" s="50">
        <v>1</v>
      </c>
      <c r="D14" s="33"/>
      <c r="E14" s="1">
        <f t="shared" si="0"/>
        <v>0</v>
      </c>
      <c r="F14" s="3">
        <f t="shared" si="1"/>
        <v>0</v>
      </c>
      <c r="G14" s="32" t="s">
        <v>78</v>
      </c>
    </row>
    <row r="15" spans="1:7" ht="16.5" customHeight="1" thickBot="1">
      <c r="A15" s="54" t="s">
        <v>53</v>
      </c>
      <c r="B15" s="50" t="s">
        <v>1</v>
      </c>
      <c r="C15" s="50">
        <v>1</v>
      </c>
      <c r="D15" s="33"/>
      <c r="E15" s="1">
        <f t="shared" si="0"/>
        <v>0</v>
      </c>
      <c r="F15" s="3">
        <f t="shared" si="1"/>
        <v>0</v>
      </c>
      <c r="G15" s="32" t="s">
        <v>79</v>
      </c>
    </row>
    <row r="16" spans="1:7" ht="16.5" customHeight="1" thickBot="1">
      <c r="A16" s="54" t="s">
        <v>22</v>
      </c>
      <c r="B16" s="50" t="s">
        <v>1</v>
      </c>
      <c r="C16" s="50">
        <v>1</v>
      </c>
      <c r="D16" s="33"/>
      <c r="E16" s="1">
        <f t="shared" si="0"/>
        <v>0</v>
      </c>
      <c r="F16" s="3">
        <f t="shared" si="1"/>
        <v>0</v>
      </c>
      <c r="G16" s="32" t="s">
        <v>80</v>
      </c>
    </row>
    <row r="17" spans="1:7" ht="16.5" customHeight="1" thickBot="1">
      <c r="A17" s="54" t="s">
        <v>21</v>
      </c>
      <c r="B17" s="50" t="s">
        <v>1</v>
      </c>
      <c r="C17" s="50">
        <v>1</v>
      </c>
      <c r="D17" s="33"/>
      <c r="E17" s="1">
        <f t="shared" si="0"/>
        <v>0</v>
      </c>
      <c r="F17" s="3">
        <f t="shared" si="1"/>
        <v>0</v>
      </c>
      <c r="G17" s="32" t="s">
        <v>81</v>
      </c>
    </row>
    <row r="18" spans="1:7" ht="16.5" customHeight="1" thickBot="1">
      <c r="A18" s="54" t="s">
        <v>20</v>
      </c>
      <c r="B18" s="50" t="s">
        <v>1</v>
      </c>
      <c r="C18" s="50">
        <v>1</v>
      </c>
      <c r="D18" s="33"/>
      <c r="E18" s="1">
        <f t="shared" si="0"/>
        <v>0</v>
      </c>
      <c r="F18" s="3">
        <f t="shared" si="1"/>
        <v>0</v>
      </c>
      <c r="G18" s="32" t="s">
        <v>82</v>
      </c>
    </row>
    <row r="19" spans="1:7" ht="16.5" customHeight="1" thickBot="1">
      <c r="A19" s="54" t="s">
        <v>19</v>
      </c>
      <c r="B19" s="50" t="s">
        <v>1</v>
      </c>
      <c r="C19" s="50">
        <v>1</v>
      </c>
      <c r="D19" s="33"/>
      <c r="E19" s="1">
        <f t="shared" si="0"/>
        <v>0</v>
      </c>
      <c r="F19" s="3">
        <f t="shared" si="1"/>
        <v>0</v>
      </c>
      <c r="G19" s="32" t="s">
        <v>83</v>
      </c>
    </row>
    <row r="20" spans="1:7" ht="16.5" customHeight="1" thickBot="1">
      <c r="A20" s="54" t="s">
        <v>23</v>
      </c>
      <c r="B20" s="50" t="s">
        <v>0</v>
      </c>
      <c r="C20" s="50">
        <v>1</v>
      </c>
      <c r="D20" s="33"/>
      <c r="E20" s="1">
        <f t="shared" si="0"/>
        <v>0</v>
      </c>
      <c r="F20" s="3">
        <f t="shared" si="1"/>
        <v>0</v>
      </c>
      <c r="G20" s="32" t="s">
        <v>84</v>
      </c>
    </row>
    <row r="21" spans="1:7" ht="16.5" customHeight="1" thickBot="1">
      <c r="A21" s="54" t="s">
        <v>38</v>
      </c>
      <c r="B21" s="50" t="s">
        <v>1</v>
      </c>
      <c r="C21" s="50">
        <v>1</v>
      </c>
      <c r="D21" s="33"/>
      <c r="E21" s="1">
        <f t="shared" si="0"/>
        <v>0</v>
      </c>
      <c r="F21" s="3">
        <f t="shared" si="1"/>
        <v>0</v>
      </c>
      <c r="G21" s="32" t="s">
        <v>85</v>
      </c>
    </row>
    <row r="22" spans="1:7" ht="16.5" customHeight="1" thickBot="1">
      <c r="A22" s="54" t="s">
        <v>3</v>
      </c>
      <c r="B22" s="52" t="s">
        <v>157</v>
      </c>
      <c r="C22" s="50">
        <v>1</v>
      </c>
      <c r="D22" s="33"/>
      <c r="E22" s="1">
        <f t="shared" si="0"/>
        <v>0</v>
      </c>
      <c r="F22" s="3">
        <f t="shared" si="1"/>
        <v>0</v>
      </c>
      <c r="G22" s="32" t="s">
        <v>86</v>
      </c>
    </row>
    <row r="23" spans="1:7" ht="16.5" customHeight="1" thickBot="1">
      <c r="A23" s="54" t="s">
        <v>42</v>
      </c>
      <c r="B23" s="50" t="s">
        <v>0</v>
      </c>
      <c r="C23" s="50">
        <v>1</v>
      </c>
      <c r="D23" s="33"/>
      <c r="E23" s="1">
        <f t="shared" si="0"/>
        <v>0</v>
      </c>
      <c r="F23" s="3">
        <f t="shared" si="1"/>
        <v>0</v>
      </c>
      <c r="G23" s="32" t="s">
        <v>87</v>
      </c>
    </row>
    <row r="24" spans="1:7" ht="16.5" customHeight="1" thickBot="1">
      <c r="A24" s="54" t="s">
        <v>43</v>
      </c>
      <c r="B24" s="50" t="s">
        <v>0</v>
      </c>
      <c r="C24" s="50">
        <v>1</v>
      </c>
      <c r="D24" s="33"/>
      <c r="E24" s="1">
        <f t="shared" si="0"/>
        <v>0</v>
      </c>
      <c r="F24" s="3">
        <f t="shared" si="1"/>
        <v>0</v>
      </c>
      <c r="G24" s="32" t="s">
        <v>88</v>
      </c>
    </row>
    <row r="25" spans="1:7" ht="16.5" customHeight="1" thickBot="1">
      <c r="A25" s="54" t="s">
        <v>4</v>
      </c>
      <c r="B25" s="50" t="s">
        <v>0</v>
      </c>
      <c r="C25" s="50">
        <v>1</v>
      </c>
      <c r="D25" s="33"/>
      <c r="E25" s="1">
        <f t="shared" si="0"/>
        <v>0</v>
      </c>
      <c r="F25" s="3">
        <f t="shared" si="1"/>
        <v>0</v>
      </c>
      <c r="G25" s="32" t="s">
        <v>89</v>
      </c>
    </row>
    <row r="26" spans="1:7" ht="16.5" customHeight="1" thickBot="1">
      <c r="A26" s="54" t="s">
        <v>18</v>
      </c>
      <c r="B26" s="50" t="s">
        <v>0</v>
      </c>
      <c r="C26" s="50">
        <v>1</v>
      </c>
      <c r="D26" s="33"/>
      <c r="E26" s="1">
        <f t="shared" si="0"/>
        <v>0</v>
      </c>
      <c r="F26" s="3">
        <f t="shared" si="1"/>
        <v>0</v>
      </c>
      <c r="G26" s="32" t="s">
        <v>90</v>
      </c>
    </row>
    <row r="27" spans="1:7" ht="16.5" customHeight="1" thickBot="1">
      <c r="A27" s="54" t="s">
        <v>47</v>
      </c>
      <c r="B27" s="50" t="s">
        <v>1</v>
      </c>
      <c r="C27" s="50">
        <v>1</v>
      </c>
      <c r="D27" s="33"/>
      <c r="E27" s="1">
        <f t="shared" si="0"/>
        <v>0</v>
      </c>
      <c r="F27" s="3">
        <f t="shared" si="1"/>
        <v>0</v>
      </c>
      <c r="G27" s="32" t="s">
        <v>91</v>
      </c>
    </row>
    <row r="28" spans="1:7" ht="16.5" customHeight="1" thickBot="1">
      <c r="A28" s="54" t="s">
        <v>48</v>
      </c>
      <c r="B28" s="50" t="s">
        <v>1</v>
      </c>
      <c r="C28" s="50">
        <v>1</v>
      </c>
      <c r="D28" s="33"/>
      <c r="E28" s="1">
        <f t="shared" si="0"/>
        <v>0</v>
      </c>
      <c r="F28" s="3">
        <f t="shared" si="1"/>
        <v>0</v>
      </c>
      <c r="G28" s="32" t="s">
        <v>92</v>
      </c>
    </row>
    <row r="29" spans="1:7" ht="16.5" customHeight="1" thickBot="1">
      <c r="A29" s="54" t="s">
        <v>49</v>
      </c>
      <c r="B29" s="50" t="s">
        <v>1</v>
      </c>
      <c r="C29" s="50">
        <v>1</v>
      </c>
      <c r="D29" s="33"/>
      <c r="E29" s="1">
        <f t="shared" si="0"/>
        <v>0</v>
      </c>
      <c r="F29" s="3">
        <f t="shared" si="1"/>
        <v>0</v>
      </c>
      <c r="G29" s="32" t="s">
        <v>73</v>
      </c>
    </row>
    <row r="30" spans="1:7" ht="16.5" customHeight="1" thickBot="1">
      <c r="A30" s="54" t="s">
        <v>41</v>
      </c>
      <c r="B30" s="50" t="s">
        <v>1</v>
      </c>
      <c r="C30" s="50">
        <v>1</v>
      </c>
      <c r="D30" s="33"/>
      <c r="E30" s="1">
        <f t="shared" si="0"/>
        <v>0</v>
      </c>
      <c r="F30" s="3">
        <f t="shared" si="1"/>
        <v>0</v>
      </c>
      <c r="G30" s="32" t="s">
        <v>93</v>
      </c>
    </row>
    <row r="31" spans="1:7" ht="16.5" customHeight="1" thickBot="1">
      <c r="A31" s="54" t="s">
        <v>16</v>
      </c>
      <c r="B31" s="50" t="s">
        <v>0</v>
      </c>
      <c r="C31" s="50">
        <v>1</v>
      </c>
      <c r="D31" s="33"/>
      <c r="E31" s="1">
        <f t="shared" si="0"/>
        <v>0</v>
      </c>
      <c r="F31" s="3">
        <f t="shared" si="1"/>
        <v>0</v>
      </c>
      <c r="G31" s="32" t="s">
        <v>94</v>
      </c>
    </row>
    <row r="32" spans="1:7" ht="16.5" customHeight="1" thickBot="1">
      <c r="A32" s="55" t="s">
        <v>14</v>
      </c>
      <c r="B32" s="50" t="s">
        <v>1</v>
      </c>
      <c r="C32" s="50">
        <v>1</v>
      </c>
      <c r="D32" s="33"/>
      <c r="E32" s="1">
        <f t="shared" si="0"/>
        <v>0</v>
      </c>
      <c r="F32" s="3">
        <f t="shared" si="1"/>
        <v>0</v>
      </c>
      <c r="G32" s="32" t="s">
        <v>95</v>
      </c>
    </row>
    <row r="33" spans="1:7" ht="15" customHeight="1">
      <c r="A33" s="86" t="s">
        <v>147</v>
      </c>
      <c r="B33" s="84" t="s">
        <v>0</v>
      </c>
      <c r="C33" s="84">
        <v>4</v>
      </c>
      <c r="D33" s="88"/>
      <c r="E33" s="64">
        <f t="shared" si="0"/>
        <v>0</v>
      </c>
      <c r="F33" s="66">
        <f t="shared" si="1"/>
        <v>0</v>
      </c>
      <c r="G33" s="32" t="s">
        <v>96</v>
      </c>
    </row>
    <row r="34" spans="1:7" ht="15.75" customHeight="1" thickBot="1">
      <c r="A34" s="87"/>
      <c r="B34" s="85"/>
      <c r="C34" s="85"/>
      <c r="D34" s="89"/>
      <c r="E34" s="65"/>
      <c r="F34" s="67"/>
      <c r="G34" s="32" t="s">
        <v>97</v>
      </c>
    </row>
    <row r="35" spans="1:7" ht="16.5" customHeight="1" thickBot="1">
      <c r="A35" s="54" t="s">
        <v>148</v>
      </c>
      <c r="B35" s="50" t="s">
        <v>1</v>
      </c>
      <c r="C35" s="50">
        <v>1</v>
      </c>
      <c r="D35" s="33"/>
      <c r="E35" s="1">
        <f t="shared" si="0"/>
        <v>0</v>
      </c>
      <c r="F35" s="3">
        <f t="shared" si="1"/>
        <v>0</v>
      </c>
      <c r="G35" s="32" t="s">
        <v>98</v>
      </c>
    </row>
    <row r="36" spans="1:7" ht="16.5" customHeight="1" thickBot="1">
      <c r="A36" s="55" t="s">
        <v>158</v>
      </c>
      <c r="B36" s="50" t="s">
        <v>1</v>
      </c>
      <c r="C36" s="50">
        <v>1</v>
      </c>
      <c r="D36" s="33"/>
      <c r="E36" s="1">
        <f t="shared" si="0"/>
        <v>0</v>
      </c>
      <c r="F36" s="3">
        <f t="shared" si="1"/>
        <v>0</v>
      </c>
      <c r="G36" s="32" t="s">
        <v>99</v>
      </c>
    </row>
    <row r="37" spans="1:7" ht="16.5" customHeight="1" thickBot="1">
      <c r="A37" s="55" t="s">
        <v>159</v>
      </c>
      <c r="B37" s="50" t="s">
        <v>0</v>
      </c>
      <c r="C37" s="50">
        <v>4</v>
      </c>
      <c r="D37" s="33"/>
      <c r="E37" s="1">
        <f t="shared" si="0"/>
        <v>0</v>
      </c>
      <c r="F37" s="3">
        <f t="shared" si="1"/>
        <v>0</v>
      </c>
      <c r="G37" s="32" t="s">
        <v>100</v>
      </c>
    </row>
    <row r="38" spans="1:7" ht="39" customHeight="1" thickBot="1">
      <c r="A38" s="54" t="s">
        <v>160</v>
      </c>
      <c r="B38" s="50" t="s">
        <v>1</v>
      </c>
      <c r="C38" s="50">
        <v>5</v>
      </c>
      <c r="D38" s="33"/>
      <c r="E38" s="1">
        <f t="shared" si="0"/>
        <v>0</v>
      </c>
      <c r="F38" s="3">
        <f t="shared" si="1"/>
        <v>0</v>
      </c>
      <c r="G38" s="32" t="s">
        <v>101</v>
      </c>
    </row>
    <row r="39" spans="1:7" ht="16.5" customHeight="1" thickBot="1">
      <c r="A39" s="55" t="s">
        <v>15</v>
      </c>
      <c r="B39" s="50" t="s">
        <v>1</v>
      </c>
      <c r="C39" s="50">
        <v>4</v>
      </c>
      <c r="D39" s="33"/>
      <c r="E39" s="1">
        <f t="shared" si="0"/>
        <v>0</v>
      </c>
      <c r="F39" s="3">
        <f t="shared" si="1"/>
        <v>0</v>
      </c>
      <c r="G39" s="32" t="s">
        <v>102</v>
      </c>
    </row>
    <row r="40" spans="1:7" ht="16.5" customHeight="1" thickBot="1">
      <c r="A40" s="54" t="s">
        <v>149</v>
      </c>
      <c r="B40" s="50" t="s">
        <v>1</v>
      </c>
      <c r="C40" s="50">
        <v>4</v>
      </c>
      <c r="D40" s="33"/>
      <c r="E40" s="1">
        <f t="shared" si="0"/>
        <v>0</v>
      </c>
      <c r="F40" s="3">
        <f t="shared" si="1"/>
        <v>0</v>
      </c>
      <c r="G40" s="32" t="s">
        <v>103</v>
      </c>
    </row>
    <row r="41" spans="1:7" ht="16.5" customHeight="1" thickBot="1">
      <c r="A41" s="55" t="s">
        <v>46</v>
      </c>
      <c r="B41" s="50" t="s">
        <v>0</v>
      </c>
      <c r="C41" s="50">
        <v>4</v>
      </c>
      <c r="D41" s="33"/>
      <c r="E41" s="1">
        <f t="shared" si="0"/>
        <v>0</v>
      </c>
      <c r="F41" s="3">
        <f t="shared" si="1"/>
        <v>0</v>
      </c>
      <c r="G41" s="32" t="s">
        <v>104</v>
      </c>
    </row>
    <row r="42" spans="1:7" ht="16.5" customHeight="1" thickBot="1">
      <c r="A42" s="55" t="s">
        <v>161</v>
      </c>
      <c r="B42" s="50" t="s">
        <v>1</v>
      </c>
      <c r="C42" s="50">
        <v>4</v>
      </c>
      <c r="D42" s="33"/>
      <c r="E42" s="1">
        <f t="shared" si="0"/>
        <v>0</v>
      </c>
      <c r="F42" s="3">
        <f t="shared" si="1"/>
        <v>0</v>
      </c>
      <c r="G42" s="32" t="s">
        <v>105</v>
      </c>
    </row>
    <row r="43" spans="1:7" ht="16.5" customHeight="1" thickBot="1">
      <c r="A43" s="54" t="s">
        <v>55</v>
      </c>
      <c r="B43" s="50" t="s">
        <v>1</v>
      </c>
      <c r="C43" s="50">
        <v>4</v>
      </c>
      <c r="D43" s="33"/>
      <c r="E43" s="1">
        <f t="shared" si="0"/>
        <v>0</v>
      </c>
      <c r="F43" s="3">
        <f t="shared" si="1"/>
        <v>0</v>
      </c>
      <c r="G43" s="32" t="s">
        <v>106</v>
      </c>
    </row>
    <row r="44" spans="1:7" ht="16.5" customHeight="1" thickBot="1">
      <c r="A44" s="54" t="s">
        <v>162</v>
      </c>
      <c r="B44" s="50" t="s">
        <v>1</v>
      </c>
      <c r="C44" s="50">
        <v>4</v>
      </c>
      <c r="D44" s="33"/>
      <c r="E44" s="1">
        <f t="shared" si="0"/>
        <v>0</v>
      </c>
      <c r="F44" s="3">
        <f t="shared" si="1"/>
        <v>0</v>
      </c>
      <c r="G44" s="32" t="s">
        <v>107</v>
      </c>
    </row>
    <row r="45" spans="1:7" ht="16.5" customHeight="1" thickBot="1">
      <c r="A45" s="55" t="s">
        <v>45</v>
      </c>
      <c r="B45" s="50" t="s">
        <v>1</v>
      </c>
      <c r="C45" s="50">
        <v>4</v>
      </c>
      <c r="D45" s="33"/>
      <c r="E45" s="1">
        <f t="shared" si="0"/>
        <v>0</v>
      </c>
      <c r="F45" s="3">
        <f t="shared" si="1"/>
        <v>0</v>
      </c>
      <c r="G45" s="32" t="s">
        <v>108</v>
      </c>
    </row>
    <row r="46" spans="1:7" ht="16.5" customHeight="1" thickBot="1">
      <c r="A46" s="54" t="s">
        <v>51</v>
      </c>
      <c r="B46" s="50" t="s">
        <v>1</v>
      </c>
      <c r="C46" s="50">
        <v>4</v>
      </c>
      <c r="D46" s="33"/>
      <c r="E46" s="1">
        <f t="shared" si="0"/>
        <v>0</v>
      </c>
      <c r="F46" s="3">
        <f t="shared" si="1"/>
        <v>0</v>
      </c>
      <c r="G46" s="32" t="s">
        <v>109</v>
      </c>
    </row>
    <row r="47" spans="1:7" ht="16.5" customHeight="1" thickBot="1">
      <c r="A47" s="54" t="s">
        <v>52</v>
      </c>
      <c r="B47" s="50" t="s">
        <v>1</v>
      </c>
      <c r="C47" s="50">
        <v>4</v>
      </c>
      <c r="D47" s="33"/>
      <c r="E47" s="1">
        <f t="shared" si="0"/>
        <v>0</v>
      </c>
      <c r="F47" s="3">
        <f t="shared" si="1"/>
        <v>0</v>
      </c>
      <c r="G47" s="32" t="s">
        <v>110</v>
      </c>
    </row>
    <row r="48" spans="1:7" ht="16.5" customHeight="1" thickBot="1">
      <c r="A48" s="54" t="s">
        <v>163</v>
      </c>
      <c r="B48" s="50" t="s">
        <v>1</v>
      </c>
      <c r="C48" s="50">
        <v>4</v>
      </c>
      <c r="D48" s="33"/>
      <c r="E48" s="1">
        <f t="shared" ref="E48:E80" si="2">C48*D48</f>
        <v>0</v>
      </c>
      <c r="F48" s="3">
        <f t="shared" si="1"/>
        <v>0</v>
      </c>
      <c r="G48" s="32" t="s">
        <v>111</v>
      </c>
    </row>
    <row r="49" spans="1:7" ht="16.5" customHeight="1" thickBot="1">
      <c r="A49" s="54" t="s">
        <v>44</v>
      </c>
      <c r="B49" s="50" t="s">
        <v>1</v>
      </c>
      <c r="C49" s="50">
        <v>4</v>
      </c>
      <c r="D49" s="33"/>
      <c r="E49" s="1">
        <f t="shared" si="2"/>
        <v>0</v>
      </c>
      <c r="F49" s="3">
        <f t="shared" si="1"/>
        <v>0</v>
      </c>
      <c r="G49" s="32" t="s">
        <v>112</v>
      </c>
    </row>
    <row r="50" spans="1:7" ht="16.5" customHeight="1" thickBot="1">
      <c r="A50" s="54" t="s">
        <v>54</v>
      </c>
      <c r="B50" s="50" t="s">
        <v>1</v>
      </c>
      <c r="C50" s="50">
        <v>4</v>
      </c>
      <c r="D50" s="33"/>
      <c r="E50" s="1">
        <f t="shared" si="2"/>
        <v>0</v>
      </c>
      <c r="F50" s="3">
        <f t="shared" si="1"/>
        <v>0</v>
      </c>
      <c r="G50" s="32" t="s">
        <v>113</v>
      </c>
    </row>
    <row r="51" spans="1:7" ht="15.75" customHeight="1">
      <c r="A51" s="56" t="s">
        <v>60</v>
      </c>
      <c r="B51" s="82" t="s">
        <v>2</v>
      </c>
      <c r="C51" s="84">
        <v>3</v>
      </c>
      <c r="D51" s="33"/>
      <c r="E51" s="1">
        <f t="shared" si="2"/>
        <v>0</v>
      </c>
      <c r="F51" s="3">
        <f t="shared" si="1"/>
        <v>0</v>
      </c>
      <c r="G51" s="32" t="s">
        <v>114</v>
      </c>
    </row>
    <row r="52" spans="1:7" ht="16.5" customHeight="1" thickBot="1">
      <c r="A52" s="54" t="s">
        <v>164</v>
      </c>
      <c r="B52" s="83"/>
      <c r="C52" s="85"/>
      <c r="D52" s="33"/>
      <c r="E52" s="1">
        <f t="shared" si="2"/>
        <v>0</v>
      </c>
      <c r="F52" s="3">
        <f t="shared" si="1"/>
        <v>0</v>
      </c>
      <c r="G52" s="32" t="s">
        <v>115</v>
      </c>
    </row>
    <row r="53" spans="1:7" ht="16.5" customHeight="1" thickBot="1">
      <c r="A53" s="55" t="s">
        <v>58</v>
      </c>
      <c r="B53" s="51" t="s">
        <v>1</v>
      </c>
      <c r="C53" s="50">
        <v>5</v>
      </c>
      <c r="D53" s="33"/>
      <c r="E53" s="1">
        <f t="shared" si="2"/>
        <v>0</v>
      </c>
      <c r="F53" s="3">
        <f t="shared" si="1"/>
        <v>0</v>
      </c>
      <c r="G53" s="32" t="s">
        <v>116</v>
      </c>
    </row>
    <row r="54" spans="1:7" ht="16.5" customHeight="1" thickBot="1">
      <c r="A54" s="55" t="s">
        <v>56</v>
      </c>
      <c r="B54" s="51" t="s">
        <v>1</v>
      </c>
      <c r="C54" s="51">
        <v>5</v>
      </c>
      <c r="D54" s="33"/>
      <c r="E54" s="1">
        <f t="shared" si="2"/>
        <v>0</v>
      </c>
      <c r="F54" s="3">
        <f t="shared" si="1"/>
        <v>0</v>
      </c>
      <c r="G54" s="32" t="s">
        <v>117</v>
      </c>
    </row>
    <row r="55" spans="1:7" ht="28.5" customHeight="1" thickBot="1">
      <c r="A55" s="55" t="s">
        <v>57</v>
      </c>
      <c r="B55" s="51" t="s">
        <v>1</v>
      </c>
      <c r="C55" s="51">
        <v>5</v>
      </c>
      <c r="D55" s="33"/>
      <c r="E55" s="1">
        <f t="shared" si="2"/>
        <v>0</v>
      </c>
      <c r="F55" s="3">
        <f t="shared" si="1"/>
        <v>0</v>
      </c>
      <c r="G55" s="32" t="s">
        <v>118</v>
      </c>
    </row>
    <row r="56" spans="1:7" ht="16.5" customHeight="1" thickBot="1">
      <c r="A56" s="55" t="s">
        <v>59</v>
      </c>
      <c r="B56" s="51" t="s">
        <v>1</v>
      </c>
      <c r="C56" s="51">
        <v>5</v>
      </c>
      <c r="D56" s="33"/>
      <c r="E56" s="1">
        <f t="shared" si="2"/>
        <v>0</v>
      </c>
      <c r="F56" s="3">
        <f t="shared" si="1"/>
        <v>0</v>
      </c>
      <c r="G56" s="32" t="s">
        <v>119</v>
      </c>
    </row>
    <row r="57" spans="1:7" ht="16.5" customHeight="1" thickBot="1">
      <c r="A57" s="55" t="s">
        <v>5</v>
      </c>
      <c r="B57" s="51" t="s">
        <v>1</v>
      </c>
      <c r="C57" s="51">
        <v>1</v>
      </c>
      <c r="D57" s="33"/>
      <c r="E57" s="1">
        <f t="shared" si="2"/>
        <v>0</v>
      </c>
      <c r="F57" s="3">
        <f t="shared" si="1"/>
        <v>0</v>
      </c>
      <c r="G57" s="32" t="s">
        <v>120</v>
      </c>
    </row>
    <row r="58" spans="1:7" ht="35.25" customHeight="1" thickBot="1">
      <c r="A58" s="55" t="s">
        <v>34</v>
      </c>
      <c r="B58" s="51" t="s">
        <v>0</v>
      </c>
      <c r="C58" s="51">
        <v>1</v>
      </c>
      <c r="D58" s="33"/>
      <c r="E58" s="1">
        <f t="shared" si="2"/>
        <v>0</v>
      </c>
      <c r="F58" s="3">
        <f t="shared" si="1"/>
        <v>0</v>
      </c>
      <c r="G58" s="32" t="s">
        <v>121</v>
      </c>
    </row>
    <row r="59" spans="1:7" ht="16.5" customHeight="1" thickBot="1">
      <c r="A59" s="55" t="s">
        <v>35</v>
      </c>
      <c r="B59" s="51" t="s">
        <v>0</v>
      </c>
      <c r="C59" s="51">
        <v>5</v>
      </c>
      <c r="D59" s="33"/>
      <c r="E59" s="1">
        <f t="shared" si="2"/>
        <v>0</v>
      </c>
      <c r="F59" s="3">
        <f t="shared" si="1"/>
        <v>0</v>
      </c>
      <c r="G59" s="32" t="s">
        <v>122</v>
      </c>
    </row>
    <row r="60" spans="1:7" ht="16.5" customHeight="1" thickBot="1">
      <c r="A60" s="55" t="s">
        <v>8</v>
      </c>
      <c r="B60" s="51" t="s">
        <v>1</v>
      </c>
      <c r="C60" s="50">
        <v>5</v>
      </c>
      <c r="D60" s="33"/>
      <c r="E60" s="1">
        <f t="shared" si="2"/>
        <v>0</v>
      </c>
      <c r="F60" s="3">
        <f t="shared" si="1"/>
        <v>0</v>
      </c>
      <c r="G60" s="32" t="s">
        <v>73</v>
      </c>
    </row>
    <row r="61" spans="1:7" ht="16.5" customHeight="1" thickBot="1">
      <c r="A61" s="55" t="s">
        <v>9</v>
      </c>
      <c r="B61" s="51" t="s">
        <v>1</v>
      </c>
      <c r="C61" s="50">
        <v>5</v>
      </c>
      <c r="D61" s="33"/>
      <c r="E61" s="1">
        <f t="shared" si="2"/>
        <v>0</v>
      </c>
      <c r="F61" s="3">
        <f t="shared" si="1"/>
        <v>0</v>
      </c>
      <c r="G61" s="32" t="s">
        <v>123</v>
      </c>
    </row>
    <row r="62" spans="1:7" ht="16.5" customHeight="1" thickBot="1">
      <c r="A62" s="54" t="s">
        <v>6</v>
      </c>
      <c r="B62" s="50" t="s">
        <v>0</v>
      </c>
      <c r="C62" s="50">
        <v>5</v>
      </c>
      <c r="D62" s="33"/>
      <c r="E62" s="1">
        <f t="shared" si="2"/>
        <v>0</v>
      </c>
      <c r="F62" s="3">
        <f t="shared" si="1"/>
        <v>0</v>
      </c>
      <c r="G62" s="32" t="s">
        <v>124</v>
      </c>
    </row>
    <row r="63" spans="1:7" ht="16.5" customHeight="1" thickBot="1">
      <c r="A63" s="55" t="s">
        <v>10</v>
      </c>
      <c r="B63" s="51" t="s">
        <v>1</v>
      </c>
      <c r="C63" s="50">
        <v>5</v>
      </c>
      <c r="D63" s="33"/>
      <c r="E63" s="1">
        <f t="shared" si="2"/>
        <v>0</v>
      </c>
      <c r="F63" s="3">
        <f t="shared" si="1"/>
        <v>0</v>
      </c>
      <c r="G63" s="32" t="s">
        <v>125</v>
      </c>
    </row>
    <row r="64" spans="1:7" ht="16.5" customHeight="1" thickBot="1">
      <c r="A64" s="55" t="s">
        <v>11</v>
      </c>
      <c r="B64" s="50" t="s">
        <v>0</v>
      </c>
      <c r="C64" s="50">
        <v>5</v>
      </c>
      <c r="D64" s="33"/>
      <c r="E64" s="1">
        <f t="shared" si="2"/>
        <v>0</v>
      </c>
      <c r="F64" s="3">
        <f t="shared" si="1"/>
        <v>0</v>
      </c>
      <c r="G64" s="32" t="s">
        <v>126</v>
      </c>
    </row>
    <row r="65" spans="1:7" ht="16.5" customHeight="1" thickBot="1">
      <c r="A65" s="55" t="s">
        <v>36</v>
      </c>
      <c r="B65" s="50" t="s">
        <v>1</v>
      </c>
      <c r="C65" s="50">
        <v>5</v>
      </c>
      <c r="D65" s="33"/>
      <c r="E65" s="1">
        <f t="shared" si="2"/>
        <v>0</v>
      </c>
      <c r="F65" s="3">
        <f t="shared" si="1"/>
        <v>0</v>
      </c>
      <c r="G65" s="32" t="s">
        <v>127</v>
      </c>
    </row>
    <row r="66" spans="1:7" ht="16.5" customHeight="1" thickBot="1">
      <c r="A66" s="54" t="s">
        <v>39</v>
      </c>
      <c r="B66" s="50" t="s">
        <v>1</v>
      </c>
      <c r="C66" s="50">
        <v>1</v>
      </c>
      <c r="D66" s="33"/>
      <c r="E66" s="1">
        <f t="shared" si="2"/>
        <v>0</v>
      </c>
      <c r="F66" s="3">
        <f t="shared" si="1"/>
        <v>0</v>
      </c>
      <c r="G66" s="32" t="s">
        <v>128</v>
      </c>
    </row>
    <row r="67" spans="1:7" ht="33" customHeight="1" thickBot="1">
      <c r="A67" s="54" t="s">
        <v>30</v>
      </c>
      <c r="B67" s="50" t="s">
        <v>1</v>
      </c>
      <c r="C67" s="50">
        <v>1</v>
      </c>
      <c r="D67" s="33"/>
      <c r="E67" s="1">
        <f t="shared" si="2"/>
        <v>0</v>
      </c>
      <c r="F67" s="3">
        <f t="shared" si="1"/>
        <v>0</v>
      </c>
      <c r="G67" s="32" t="s">
        <v>129</v>
      </c>
    </row>
    <row r="68" spans="1:7" ht="16.5" customHeight="1" thickBot="1">
      <c r="A68" s="54" t="s">
        <v>24</v>
      </c>
      <c r="B68" s="50" t="s">
        <v>1</v>
      </c>
      <c r="C68" s="50">
        <v>1</v>
      </c>
      <c r="D68" s="33"/>
      <c r="E68" s="1">
        <f t="shared" si="2"/>
        <v>0</v>
      </c>
      <c r="F68" s="3">
        <f t="shared" si="1"/>
        <v>0</v>
      </c>
      <c r="G68" s="32" t="s">
        <v>130</v>
      </c>
    </row>
    <row r="69" spans="1:7" ht="16.5" customHeight="1" thickBot="1">
      <c r="A69" s="54" t="s">
        <v>25</v>
      </c>
      <c r="B69" s="50" t="s">
        <v>1</v>
      </c>
      <c r="C69" s="50">
        <v>1</v>
      </c>
      <c r="D69" s="33"/>
      <c r="E69" s="1">
        <f t="shared" si="2"/>
        <v>0</v>
      </c>
      <c r="F69" s="3">
        <f t="shared" si="1"/>
        <v>0</v>
      </c>
      <c r="G69" s="32" t="s">
        <v>131</v>
      </c>
    </row>
    <row r="70" spans="1:7" ht="16.5" customHeight="1" thickBot="1">
      <c r="A70" s="54" t="s">
        <v>26</v>
      </c>
      <c r="B70" s="50" t="s">
        <v>1</v>
      </c>
      <c r="C70" s="50">
        <v>1</v>
      </c>
      <c r="D70" s="33"/>
      <c r="E70" s="1">
        <f t="shared" si="2"/>
        <v>0</v>
      </c>
      <c r="F70" s="3">
        <f t="shared" si="1"/>
        <v>0</v>
      </c>
      <c r="G70" s="32" t="s">
        <v>132</v>
      </c>
    </row>
    <row r="71" spans="1:7" ht="16.5" customHeight="1" thickBot="1">
      <c r="A71" s="54" t="s">
        <v>29</v>
      </c>
      <c r="B71" s="50" t="s">
        <v>1</v>
      </c>
      <c r="C71" s="50">
        <v>5</v>
      </c>
      <c r="D71" s="33"/>
      <c r="E71" s="1">
        <f t="shared" si="2"/>
        <v>0</v>
      </c>
      <c r="F71" s="3">
        <f t="shared" si="1"/>
        <v>0</v>
      </c>
      <c r="G71" s="32" t="s">
        <v>133</v>
      </c>
    </row>
    <row r="72" spans="1:7" ht="16.5" customHeight="1" thickBot="1">
      <c r="A72" s="54" t="s">
        <v>27</v>
      </c>
      <c r="B72" s="50" t="s">
        <v>1</v>
      </c>
      <c r="C72" s="50">
        <v>1</v>
      </c>
      <c r="D72" s="33"/>
      <c r="E72" s="1">
        <f t="shared" si="2"/>
        <v>0</v>
      </c>
      <c r="F72" s="3">
        <f t="shared" ref="F72:F80" si="3">E72*1.2</f>
        <v>0</v>
      </c>
      <c r="G72" s="32" t="s">
        <v>134</v>
      </c>
    </row>
    <row r="73" spans="1:7" ht="36.75" customHeight="1" thickBot="1">
      <c r="A73" s="54" t="s">
        <v>28</v>
      </c>
      <c r="B73" s="50" t="s">
        <v>1</v>
      </c>
      <c r="C73" s="50">
        <v>1</v>
      </c>
      <c r="D73" s="33"/>
      <c r="E73" s="1">
        <f t="shared" si="2"/>
        <v>0</v>
      </c>
      <c r="F73" s="3">
        <f t="shared" si="3"/>
        <v>0</v>
      </c>
      <c r="G73" s="32" t="s">
        <v>135</v>
      </c>
    </row>
    <row r="74" spans="1:7" ht="16.5" customHeight="1" thickBot="1">
      <c r="A74" s="54" t="s">
        <v>37</v>
      </c>
      <c r="B74" s="50" t="s">
        <v>0</v>
      </c>
      <c r="C74" s="50">
        <v>1</v>
      </c>
      <c r="D74" s="33"/>
      <c r="E74" s="1">
        <f t="shared" si="2"/>
        <v>0</v>
      </c>
      <c r="F74" s="3">
        <f t="shared" si="3"/>
        <v>0</v>
      </c>
      <c r="G74" s="32" t="s">
        <v>136</v>
      </c>
    </row>
    <row r="75" spans="1:7" ht="16.5" customHeight="1" thickBot="1">
      <c r="A75" s="54" t="s">
        <v>31</v>
      </c>
      <c r="B75" s="50" t="s">
        <v>2</v>
      </c>
      <c r="C75" s="50">
        <v>1</v>
      </c>
      <c r="D75" s="33"/>
      <c r="E75" s="1">
        <f t="shared" si="2"/>
        <v>0</v>
      </c>
      <c r="F75" s="3">
        <f t="shared" si="3"/>
        <v>0</v>
      </c>
      <c r="G75" s="32" t="s">
        <v>137</v>
      </c>
    </row>
    <row r="76" spans="1:7" ht="16.5" customHeight="1" thickBot="1">
      <c r="A76" s="55" t="s">
        <v>32</v>
      </c>
      <c r="B76" s="51" t="s">
        <v>1</v>
      </c>
      <c r="C76" s="51">
        <v>5</v>
      </c>
      <c r="D76" s="33"/>
      <c r="E76" s="1">
        <f t="shared" si="2"/>
        <v>0</v>
      </c>
      <c r="F76" s="3">
        <f t="shared" si="3"/>
        <v>0</v>
      </c>
      <c r="G76" s="32" t="s">
        <v>138</v>
      </c>
    </row>
    <row r="77" spans="1:7" ht="16.5" customHeight="1" thickBot="1">
      <c r="A77" s="55" t="s">
        <v>33</v>
      </c>
      <c r="B77" s="51" t="s">
        <v>1</v>
      </c>
      <c r="C77" s="51">
        <v>6</v>
      </c>
      <c r="D77" s="33"/>
      <c r="E77" s="1">
        <f t="shared" si="2"/>
        <v>0</v>
      </c>
      <c r="F77" s="3">
        <f t="shared" si="3"/>
        <v>0</v>
      </c>
      <c r="G77" s="32" t="s">
        <v>139</v>
      </c>
    </row>
    <row r="78" spans="1:7" ht="16.5" customHeight="1" thickBot="1">
      <c r="A78" s="54" t="s">
        <v>7</v>
      </c>
      <c r="B78" s="51" t="s">
        <v>1</v>
      </c>
      <c r="C78" s="50">
        <v>1</v>
      </c>
      <c r="D78" s="33"/>
      <c r="E78" s="1">
        <f t="shared" si="2"/>
        <v>0</v>
      </c>
      <c r="F78" s="3">
        <f t="shared" si="3"/>
        <v>0</v>
      </c>
      <c r="G78" s="32" t="s">
        <v>140</v>
      </c>
    </row>
    <row r="79" spans="1:7" ht="16.5" customHeight="1" thickBot="1">
      <c r="A79" s="57" t="s">
        <v>13</v>
      </c>
      <c r="B79" s="58" t="s">
        <v>0</v>
      </c>
      <c r="C79" s="59">
        <v>5</v>
      </c>
      <c r="D79" s="60"/>
      <c r="E79" s="1">
        <f t="shared" si="2"/>
        <v>0</v>
      </c>
      <c r="F79" s="3">
        <f t="shared" si="3"/>
        <v>0</v>
      </c>
      <c r="G79" s="32" t="s">
        <v>141</v>
      </c>
    </row>
    <row r="80" spans="1:7" ht="16.5" thickBot="1">
      <c r="A80" s="61" t="s">
        <v>154</v>
      </c>
      <c r="B80" s="62" t="s">
        <v>1</v>
      </c>
      <c r="C80" s="63">
        <v>1</v>
      </c>
      <c r="D80" s="33"/>
      <c r="E80" s="1">
        <f t="shared" si="2"/>
        <v>0</v>
      </c>
      <c r="F80" s="3">
        <f t="shared" si="3"/>
        <v>0</v>
      </c>
      <c r="G80" s="32" t="s">
        <v>142</v>
      </c>
    </row>
    <row r="81" spans="1:7">
      <c r="A81" s="34" t="s">
        <v>144</v>
      </c>
      <c r="B81" s="48"/>
      <c r="C81" s="35"/>
      <c r="D81" s="36"/>
      <c r="E81" s="37"/>
      <c r="F81" s="38">
        <f>SUM(F8:F80)</f>
        <v>0</v>
      </c>
    </row>
    <row r="82" spans="1:7" s="41" customFormat="1">
      <c r="A82" s="5"/>
      <c r="B82" s="6"/>
      <c r="C82" s="6"/>
      <c r="D82" s="39"/>
      <c r="E82" s="7"/>
      <c r="F82" s="8"/>
      <c r="G82" s="40"/>
    </row>
    <row r="83" spans="1:7">
      <c r="A83" s="11"/>
      <c r="B83" s="16"/>
      <c r="C83" s="16"/>
      <c r="D83" s="17"/>
      <c r="E83" s="18"/>
      <c r="F83" s="18"/>
    </row>
    <row r="84" spans="1:7" s="41" customFormat="1">
      <c r="A84" s="11"/>
      <c r="B84" s="12"/>
      <c r="C84" s="12"/>
      <c r="D84" s="42"/>
      <c r="E84" s="13"/>
      <c r="F84" s="14"/>
      <c r="G84" s="40"/>
    </row>
    <row r="85" spans="1:7">
      <c r="A85" s="43" t="s">
        <v>62</v>
      </c>
      <c r="B85" s="44"/>
      <c r="C85" s="44"/>
      <c r="D85" s="9"/>
      <c r="E85" s="9"/>
      <c r="F85" s="10"/>
    </row>
    <row r="86" spans="1:7" ht="15.75" customHeight="1">
      <c r="A86" s="68" t="s">
        <v>63</v>
      </c>
      <c r="B86" s="69"/>
      <c r="C86" s="69"/>
      <c r="D86" s="69"/>
      <c r="E86" s="69"/>
      <c r="F86" s="70"/>
    </row>
    <row r="87" spans="1:7" ht="15.75" customHeight="1">
      <c r="A87" s="68" t="s">
        <v>64</v>
      </c>
      <c r="B87" s="69"/>
      <c r="C87" s="69"/>
      <c r="D87" s="69"/>
      <c r="E87" s="69"/>
      <c r="F87" s="70"/>
    </row>
    <row r="88" spans="1:7" ht="15.75" customHeight="1">
      <c r="A88" s="68" t="s">
        <v>65</v>
      </c>
      <c r="B88" s="69"/>
      <c r="C88" s="69"/>
      <c r="D88" s="69"/>
      <c r="E88" s="69"/>
      <c r="F88" s="70"/>
    </row>
    <row r="89" spans="1:7" ht="15.75" customHeight="1">
      <c r="A89" s="68" t="s">
        <v>66</v>
      </c>
      <c r="B89" s="69"/>
      <c r="C89" s="69"/>
      <c r="D89" s="69"/>
      <c r="E89" s="69"/>
      <c r="F89" s="70"/>
    </row>
    <row r="90" spans="1:7" ht="15.75" customHeight="1">
      <c r="A90" s="71"/>
      <c r="B90" s="72"/>
      <c r="C90" s="72"/>
      <c r="D90" s="72"/>
      <c r="E90" s="72"/>
      <c r="F90" s="73"/>
    </row>
    <row r="91" spans="1:7" ht="15.75" customHeight="1">
      <c r="A91" s="74" t="s">
        <v>146</v>
      </c>
      <c r="B91" s="75"/>
      <c r="C91" s="75"/>
      <c r="D91" s="75"/>
      <c r="E91" s="75"/>
      <c r="F91" s="76"/>
    </row>
  </sheetData>
  <mergeCells count="18">
    <mergeCell ref="A91:F91"/>
    <mergeCell ref="A1:F1"/>
    <mergeCell ref="A2:F2"/>
    <mergeCell ref="B4:F4"/>
    <mergeCell ref="B5:F5"/>
    <mergeCell ref="A86:F86"/>
    <mergeCell ref="A87:F87"/>
    <mergeCell ref="B51:B52"/>
    <mergeCell ref="C51:C52"/>
    <mergeCell ref="A33:A34"/>
    <mergeCell ref="B33:B34"/>
    <mergeCell ref="C33:C34"/>
    <mergeCell ref="D33:D34"/>
    <mergeCell ref="E33:E34"/>
    <mergeCell ref="F33:F34"/>
    <mergeCell ref="A88:F88"/>
    <mergeCell ref="A89:F89"/>
    <mergeCell ref="A90:F90"/>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Leoš</dc:creator>
  <cp:lastModifiedBy>Uzivatel</cp:lastModifiedBy>
  <cp:lastPrinted>2018-07-17T12:23:31Z</cp:lastPrinted>
  <dcterms:created xsi:type="dcterms:W3CDTF">2014-09-17T15:52:29Z</dcterms:created>
  <dcterms:modified xsi:type="dcterms:W3CDTF">2019-04-01T11:50:45Z</dcterms:modified>
</cp:coreProperties>
</file>