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509_2021 Polyetylenové vrecia, sáčky, tašky a vrecká\04. Josephine\01. Výzva na predloženie CP\"/>
    </mc:Choice>
  </mc:AlternateContent>
  <bookViews>
    <workbookView xWindow="0" yWindow="0" windowWidth="28800" windowHeight="11985" tabRatio="727"/>
  </bookViews>
  <sheets>
    <sheet name="Príloha č. 1" sheetId="31" r:id="rId1"/>
    <sheet name="Príloha č. 2" sheetId="32" r:id="rId2"/>
    <sheet name="Príloha č. 3" sheetId="13" r:id="rId3"/>
  </sheets>
  <externalReferences>
    <externalReference r:id="rId4"/>
  </externalReferences>
  <definedNames>
    <definedName name="_xlnm.Print_Area" localSheetId="0">'Príloha č. 1'!$A$1:$D$103</definedName>
    <definedName name="_xlnm.Print_Area" localSheetId="1">'Príloha č. 2'!$A$1:$U$33</definedName>
    <definedName name="_xlnm.Print_Area" localSheetId="2">'Príloha č. 3'!$A$1:$F$28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32" l="1"/>
  <c r="U17" i="32"/>
  <c r="R17" i="32"/>
  <c r="Q17" i="32"/>
  <c r="N17" i="32"/>
  <c r="O17" i="32" s="1"/>
  <c r="U16" i="32"/>
  <c r="Q16" i="32"/>
  <c r="R16" i="32" s="1"/>
  <c r="N16" i="32"/>
  <c r="O16" i="32" s="1"/>
  <c r="U15" i="32"/>
  <c r="Q15" i="32"/>
  <c r="R15" i="32" s="1"/>
  <c r="O15" i="32"/>
  <c r="N15" i="32"/>
  <c r="U14" i="32"/>
  <c r="Q14" i="32"/>
  <c r="R14" i="32" s="1"/>
  <c r="N14" i="32"/>
  <c r="O14" i="32" s="1"/>
  <c r="U13" i="32"/>
  <c r="R13" i="32"/>
  <c r="Q13" i="32"/>
  <c r="N13" i="32"/>
  <c r="O13" i="32" s="1"/>
  <c r="U12" i="32"/>
  <c r="Q12" i="32"/>
  <c r="R12" i="32" s="1"/>
  <c r="N12" i="32"/>
  <c r="O12" i="32" s="1"/>
  <c r="U11" i="32"/>
  <c r="Q11" i="32"/>
  <c r="R11" i="32" s="1"/>
  <c r="O11" i="32"/>
  <c r="N11" i="32"/>
  <c r="U10" i="32"/>
  <c r="Q10" i="32"/>
  <c r="R10" i="32" s="1"/>
  <c r="N10" i="32"/>
  <c r="O10" i="32" s="1"/>
  <c r="U9" i="32"/>
  <c r="R9" i="32"/>
  <c r="Q9" i="32"/>
  <c r="N9" i="32"/>
  <c r="O9" i="32" s="1"/>
  <c r="U8" i="32"/>
  <c r="Q8" i="32"/>
  <c r="R8" i="32" s="1"/>
  <c r="N8" i="32"/>
  <c r="O8" i="32" s="1"/>
  <c r="U7" i="32"/>
  <c r="Q7" i="32"/>
  <c r="Q18" i="32" s="1"/>
  <c r="O7" i="32"/>
  <c r="N7" i="32"/>
  <c r="H84" i="31"/>
  <c r="R7" i="32" l="1"/>
  <c r="R18" i="32" s="1"/>
</calcChain>
</file>

<file path=xl/sharedStrings.xml><?xml version="1.0" encoding="utf-8"?>
<sst xmlns="http://schemas.openxmlformats.org/spreadsheetml/2006/main" count="275" uniqueCount="139">
  <si>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</si>
  <si>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</si>
  <si>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</si>
  <si>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</si>
  <si>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</si>
  <si>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</si>
  <si>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</si>
  <si>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</si>
  <si>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</si>
  <si>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</si>
  <si>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</si>
  <si>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</si>
  <si>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</si>
  <si>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</si>
  <si>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</si>
  <si>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</si>
  <si>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</si>
  <si>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</si>
  <si>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</si>
  <si>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</si>
  <si>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</si>
  <si>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</si>
  <si>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</si>
  <si>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Por. č.</t>
  </si>
  <si>
    <t>Katalógové číslo</t>
  </si>
  <si>
    <t>10.</t>
  </si>
  <si>
    <t>11.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</si>
  <si>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</si>
  <si>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</si>
  <si>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</si>
  <si>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</si>
  <si>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</si>
  <si>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</si>
  <si>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</si>
  <si>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</si>
  <si>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</si>
  <si>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</si>
  <si>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</si>
  <si>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</si>
  <si>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</si>
  <si>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</si>
  <si>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</si>
  <si>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</si>
  <si>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</si>
  <si>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</si>
  <si>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12.</t>
  </si>
  <si>
    <t>13.</t>
  </si>
  <si>
    <t>Polyetylénové vrecia, sáčky, tašky a vrecká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</si>
  <si>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</si>
  <si>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Položka č. 1 - Vrecia na odpad oranžové</t>
  </si>
  <si>
    <t>šírka 700 mm</t>
  </si>
  <si>
    <t>výška 1100 mm</t>
  </si>
  <si>
    <t>hrúbka min. 0,15 mm</t>
  </si>
  <si>
    <t>min. hmotnosť vreca 190 g</t>
  </si>
  <si>
    <t>LDPE technický regranulát bez zápachu</t>
  </si>
  <si>
    <t>min. nosnosť vreca 50 kg</t>
  </si>
  <si>
    <t>Položka č. 2 - Vrecia na odpad čierne</t>
  </si>
  <si>
    <t xml:space="preserve"> LDPE technický regranulát bez zápachu</t>
  </si>
  <si>
    <t>farba čierna, nepriesvitná a nepriehľadná</t>
  </si>
  <si>
    <t>Položka č. 3 - Priesvitné potravinové vrecia</t>
  </si>
  <si>
    <t>šírka 550 mm</t>
  </si>
  <si>
    <t>hrúbka min. 0,13 mm</t>
  </si>
  <si>
    <t>min. hmotnosť vreca 140 g</t>
  </si>
  <si>
    <t>LDPE primárny v potravinárskej kvalite</t>
  </si>
  <si>
    <t>bezfarebné, priehľadné</t>
  </si>
  <si>
    <t>Položka č. 4 - Vrecia zaťahovacie 120 litrové</t>
  </si>
  <si>
    <t>výška 1000 mm + 50 mm na pásku</t>
  </si>
  <si>
    <t>hrúbka min. 0,06 mm</t>
  </si>
  <si>
    <t>LDPE technický regranulát</t>
  </si>
  <si>
    <t>vrecia musia obsahovať zaťahovaciu pásku pre pohodlnú manipuláciu a uzavretie</t>
  </si>
  <si>
    <t>farba modrá, nepriehľadná</t>
  </si>
  <si>
    <t>Položka č. 5 - Vrecia zaťahovacie 160 litrové</t>
  </si>
  <si>
    <t>šírka 880 mm</t>
  </si>
  <si>
    <t>Položka č. 6 - Sáčky do koša 20 litrové</t>
  </si>
  <si>
    <t>šírka 500 mm</t>
  </si>
  <si>
    <t>výška 600 mm</t>
  </si>
  <si>
    <t>hrúbka min. 0,007 mm</t>
  </si>
  <si>
    <t>materiál HDPE</t>
  </si>
  <si>
    <t xml:space="preserve"> farba čierna</t>
  </si>
  <si>
    <t>Položka č. 7 - Sáčky do koša 35 litrové</t>
  </si>
  <si>
    <t>hrúbka min. 0,023 mm</t>
  </si>
  <si>
    <t>materiál LDPE</t>
  </si>
  <si>
    <t>Položka č. 8 - Sáčky do koša 60 litrové</t>
  </si>
  <si>
    <t>šírka 600 mm</t>
  </si>
  <si>
    <t>výška 700 mm</t>
  </si>
  <si>
    <t>hrúbka min. 0,025 mm</t>
  </si>
  <si>
    <t>Položka č. 9 - Taška mikroténová</t>
  </si>
  <si>
    <t>šírka 250 mm</t>
  </si>
  <si>
    <t>výška 470 mm</t>
  </si>
  <si>
    <t>hrúbka min. 0,012 mm</t>
  </si>
  <si>
    <t>min. nosnosť tašky 5 kg</t>
  </si>
  <si>
    <t>farba: bezfarebná, priehľadná, resp. biela</t>
  </si>
  <si>
    <t>Položka č. 10 - Vrecká s rýchlouzáverom 70 x 100 mm</t>
  </si>
  <si>
    <t>šírka 70 mm</t>
  </si>
  <si>
    <t>výška 100 mm</t>
  </si>
  <si>
    <t>hrúbka min. 0,04 mm</t>
  </si>
  <si>
    <t>uzatváranie rýchlouzáverom</t>
  </si>
  <si>
    <t>bezfarebné, priesvitné</t>
  </si>
  <si>
    <t>Položka č. 11 - Vrecká s rýchlouzáverom 100 x 150 mm</t>
  </si>
  <si>
    <t>šírka 100 mm</t>
  </si>
  <si>
    <t>výška 150 mm</t>
  </si>
  <si>
    <t>Kontaktná osoba dodávateľa pre účely overenia si informácií týkajúcich sa špecifikácií:</t>
  </si>
  <si>
    <t>ŠTRUKTUROVANÝ ROZPOČET CENY</t>
  </si>
  <si>
    <t>Názov položky predmetu zákazky</t>
  </si>
  <si>
    <t>Merná jednotka
(MJ)</t>
  </si>
  <si>
    <t>Predpokladaný počet MJ na obdobie 12 mesiacov</t>
  </si>
  <si>
    <t>* Ponúkaný počet kusov
v balení</t>
  </si>
  <si>
    <t>* Ponúkaný 
počet balení</t>
  </si>
  <si>
    <t>Obchodný názov ponúkaného tovaru</t>
  </si>
  <si>
    <t>Názov výrobcu ponúkaného tovaru</t>
  </si>
  <si>
    <t>* Cena 
za 1 ks v EUR
bez DPH</t>
  </si>
  <si>
    <t>Sadzba DPH
v %</t>
  </si>
  <si>
    <t>Výška DPH
v EUR</t>
  </si>
  <si>
    <t>* Cena 
za 1 ks v EUR
s DPH</t>
  </si>
  <si>
    <t>Cena
v EUR bez DPH 
za predpokladaný počet ks</t>
  </si>
  <si>
    <t>Cena
v EUR s DPH 
za predpokladaný počet ks</t>
  </si>
  <si>
    <r>
      <t xml:space="preserve">* Jednotková cena
v EUR bez DPH 
</t>
    </r>
    <r>
      <rPr>
        <b/>
        <sz val="9"/>
        <color rgb="FF0070C0"/>
        <rFont val="Arial"/>
        <family val="2"/>
        <charset val="238"/>
      </rPr>
      <t>za ponúkanú veľkosť balenia</t>
    </r>
  </si>
  <si>
    <r>
      <t xml:space="preserve">* Jednotková cena
v EUR s DPH
</t>
    </r>
    <r>
      <rPr>
        <b/>
        <sz val="9"/>
        <color rgb="FF0070C0"/>
        <rFont val="Arial"/>
        <family val="2"/>
        <charset val="238"/>
      </rPr>
      <t>za ponúkanú veľkosť balenia</t>
    </r>
  </si>
  <si>
    <t>15.</t>
  </si>
  <si>
    <t>16.</t>
  </si>
  <si>
    <t>17.</t>
  </si>
  <si>
    <t>Vrecia na odpad oranžové</t>
  </si>
  <si>
    <t>ks</t>
  </si>
  <si>
    <t>Vrecia na odpad čierne</t>
  </si>
  <si>
    <t>Priesvitné potravinové vrecia</t>
  </si>
  <si>
    <t>Vrecia zaťahovacie 120 litrové</t>
  </si>
  <si>
    <t>Vrecia zaťahovacie 160 litrové</t>
  </si>
  <si>
    <t>Sáčky do koša 20 litrové</t>
  </si>
  <si>
    <t>Sáčky do koša 35 litrové</t>
  </si>
  <si>
    <t>Sáčky do koša 60 litrové</t>
  </si>
  <si>
    <t xml:space="preserve">Taška mikroténová </t>
  </si>
  <si>
    <t>Vrecká s rýchlouzáverom 70 x 100 mm</t>
  </si>
  <si>
    <t>Vrecká s rýchlouzáverom 100 x 150 mm</t>
  </si>
  <si>
    <r>
      <rPr>
        <b/>
        <sz val="10"/>
        <color rgb="FF0070C0"/>
        <rFont val="Times"/>
        <family val="1"/>
      </rPr>
      <t xml:space="preserve">* </t>
    </r>
    <r>
      <rPr>
        <b/>
        <sz val="9"/>
        <color rgb="FF0070C0"/>
        <rFont val="Times"/>
        <family val="1"/>
      </rPr>
      <t xml:space="preserve"> </t>
    </r>
    <r>
      <rPr>
        <sz val="9"/>
        <rFont val="Times"/>
        <family val="1"/>
      </rPr>
      <t xml:space="preserve">
Stĺpec s názvom "</t>
    </r>
    <r>
      <rPr>
        <b/>
        <sz val="9"/>
        <color rgb="FF0070C0"/>
        <rFont val="Times"/>
        <family val="1"/>
      </rPr>
      <t>Ponúkaný počet kusov v balení</t>
    </r>
    <r>
      <rPr>
        <sz val="9"/>
        <rFont val="Times"/>
        <family val="1"/>
      </rPr>
      <t>"  - dodávateľ uvedie počet ks vreca/ sáčku/ tašky/ vrecka v 1 balení.
Stĺpec s názvom "</t>
    </r>
    <r>
      <rPr>
        <b/>
        <sz val="9"/>
        <color rgb="FF0070C0"/>
        <rFont val="Times"/>
        <family val="1"/>
      </rPr>
      <t>Ponúkaný počet balení</t>
    </r>
    <r>
      <rPr>
        <sz val="9"/>
        <rFont val="Times"/>
        <family val="1"/>
      </rPr>
      <t>"  - dodávateľ uvedie počet ponúkaných balení (MJ) podľa predpokladaného počtu MJ,  t.j. predelí hodnotu uvedenú v stĺpci s názvom "</t>
    </r>
    <r>
      <rPr>
        <i/>
        <sz val="9"/>
        <rFont val="Times"/>
        <family val="1"/>
      </rPr>
      <t>Predpokladaný počet MJ na obdobie 12 mesiacov"</t>
    </r>
    <r>
      <rPr>
        <sz val="9"/>
        <rFont val="Times"/>
        <family val="1"/>
      </rPr>
      <t xml:space="preserve"> s hodnotou uvedenou v stĺpci s názvom "</t>
    </r>
    <r>
      <rPr>
        <i/>
        <sz val="9"/>
        <rFont val="Times"/>
        <family val="1"/>
      </rPr>
      <t>Ponúkaný počet kusov v balení</t>
    </r>
    <r>
      <rPr>
        <sz val="9"/>
        <rFont val="Times"/>
        <family val="1"/>
      </rPr>
      <t>"
Stĺpec s názvom "</t>
    </r>
    <r>
      <rPr>
        <b/>
        <sz val="9"/>
        <color rgb="FF0070C0"/>
        <rFont val="Times"/>
        <family val="1"/>
      </rPr>
      <t>Jednotková cena v EUR bez DPH za ponúkanú veľkosť balenia</t>
    </r>
    <r>
      <rPr>
        <sz val="9"/>
        <rFont val="Times"/>
        <family val="1"/>
      </rPr>
      <t>"  - dodávateľ uvedie jednotkovú cenu za ponúkanú veľkosť balenia (uvedené v stĺpci č. 5) v EUR bez DPH.
Stĺpec s názvom "</t>
    </r>
    <r>
      <rPr>
        <b/>
        <sz val="9"/>
        <rFont val="Times"/>
        <family val="1"/>
      </rPr>
      <t>Cena za 1 ks v EUR bez DPH</t>
    </r>
    <r>
      <rPr>
        <sz val="9"/>
        <rFont val="Times"/>
        <family val="1"/>
      </rPr>
      <t xml:space="preserve">"  - dodávateľ uvedie jednotkovú cenu za 1 ks vreca/sáčku/ tašky/ vrecka v EUR bez DPH, t.j. predelí hodnotu uvedenú v stĺpci s názvom </t>
    </r>
    <r>
      <rPr>
        <i/>
        <sz val="9"/>
        <rFont val="Times"/>
        <family val="1"/>
      </rPr>
      <t>"Jednotková cena v EUR bez DPH za ponúkanú veľkosť balenia"</t>
    </r>
    <r>
      <rPr>
        <sz val="9"/>
        <rFont val="Times"/>
        <family val="1"/>
      </rPr>
      <t xml:space="preserve"> s hodnotou uvedenou v stĺpci s názvom "</t>
    </r>
    <r>
      <rPr>
        <i/>
        <sz val="9"/>
        <rFont val="Times"/>
        <family val="1"/>
      </rPr>
      <t>Ponúkaný počet kusov v balení"</t>
    </r>
  </si>
  <si>
    <t>Obchodný názov:</t>
  </si>
  <si>
    <t>Sídlo:</t>
  </si>
  <si>
    <t>Podpis a pečiatka uchádzača</t>
  </si>
  <si>
    <t>Meno a priezvisko oprávnenej osoby na podpisovanie:</t>
  </si>
  <si>
    <t>- kritérium na vyhodnotenie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</si>
</sst>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#,##0.0000\ &quot;€&quot;"/>
    <numFmt numFmtId="165" formatCode="#,##0.00\ &quot;EUR&quot;"/>
    <numFmt numFmtId="166" formatCode="#,##0.00\ &quot;€&quot;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Times"/>
      <family val="1"/>
    </font>
    <font>
      <b/>
      <sz val="14"/>
      <name val="Times"/>
      <family val="1"/>
    </font>
    <font>
      <b/>
      <sz val="9"/>
      <color rgb="FF0070C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Times"/>
      <family val="1"/>
    </font>
    <font>
      <b/>
      <sz val="10"/>
      <color rgb="FF0070C0"/>
      <name val="Times"/>
      <family val="1"/>
    </font>
    <font>
      <b/>
      <sz val="9"/>
      <color rgb="FF0070C0"/>
      <name val="Times"/>
      <family val="1"/>
    </font>
    <font>
      <i/>
      <sz val="9"/>
      <name val="Times"/>
      <family val="1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theme="1"/>
      </top>
      <bottom style="thin">
        <color theme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 style="thin">
        <color rgb="FFC00000"/>
      </bottom>
      <diagonal/>
    </border>
    <border>
      <left/>
      <right style="thin">
        <color indexed="64"/>
      </right>
      <top style="medium">
        <color auto="1"/>
      </top>
      <bottom style="thin">
        <color rgb="FFC00000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rgb="FFC00000"/>
      </bottom>
      <diagonal/>
    </border>
    <border>
      <left style="medium">
        <color auto="1"/>
      </left>
      <right style="dashed">
        <color indexed="64"/>
      </right>
      <top style="medium">
        <color auto="1"/>
      </top>
      <bottom style="thin">
        <color rgb="FFC00000"/>
      </bottom>
      <diagonal/>
    </border>
    <border>
      <left style="dotted">
        <color indexed="64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ashed">
        <color indexed="64"/>
      </left>
      <right style="medium">
        <color auto="1"/>
      </right>
      <top style="medium">
        <color auto="1"/>
      </top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/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dotted">
        <color auto="1"/>
      </right>
      <top style="thin">
        <color rgb="FFC0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thin">
        <color rgb="FFC00000"/>
      </top>
      <bottom/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dashed">
        <color indexed="64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/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dashed">
        <color indexed="64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 style="medium">
        <color indexed="64"/>
      </left>
      <right style="medium">
        <color indexed="64"/>
      </right>
      <top style="thin">
        <color rgb="FFC00000"/>
      </top>
      <bottom/>
      <diagonal/>
    </border>
    <border>
      <left style="dotted">
        <color indexed="64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rgb="FFC00000"/>
      </top>
      <bottom style="thin">
        <color theme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C00000"/>
      </top>
      <bottom style="medium">
        <color indexed="64"/>
      </bottom>
      <diagonal/>
    </border>
    <border>
      <left style="thin">
        <color auto="1"/>
      </left>
      <right/>
      <top style="thin">
        <color rgb="FFC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dotted">
        <color indexed="64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rgb="FFC00000"/>
      </bottom>
      <diagonal/>
    </border>
    <border>
      <left style="thin">
        <color indexed="64"/>
      </left>
      <right/>
      <top/>
      <bottom/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/>
      <bottom style="hair">
        <color theme="1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/>
      <bottom/>
      <diagonal/>
    </border>
  </borders>
  <cellStyleXfs count="5">
    <xf numFmtId="0" fontId="0" fillId="0" borderId="0"/>
    <xf numFmtId="0" fontId="6" fillId="0" borderId="0"/>
    <xf numFmtId="0" fontId="8" fillId="0" borderId="0"/>
    <xf numFmtId="0" fontId="6" fillId="0" borderId="0"/>
    <xf numFmtId="0" fontId="8" fillId="0" borderId="0"/>
  </cellStyleXfs>
  <cellXfs count="23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3" fontId="9" fillId="0" borderId="0" xfId="2" applyNumberFormat="1" applyFont="1" applyAlignment="1">
      <alignment horizontal="center"/>
    </xf>
    <xf numFmtId="0" fontId="9" fillId="0" borderId="0" xfId="2" applyFont="1" applyAlignment="1"/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7" xfId="2" applyFont="1" applyBorder="1" applyAlignment="1">
      <alignment vertical="top" wrapText="1"/>
    </xf>
    <xf numFmtId="0" fontId="2" fillId="0" borderId="8" xfId="2" applyFont="1" applyBorder="1" applyAlignment="1">
      <alignment vertical="top" wrapText="1"/>
    </xf>
    <xf numFmtId="0" fontId="2" fillId="0" borderId="9" xfId="2" applyFont="1" applyBorder="1" applyAlignment="1">
      <alignment horizontal="center" vertical="top" wrapText="1"/>
    </xf>
    <xf numFmtId="0" fontId="2" fillId="0" borderId="10" xfId="2" applyFont="1" applyBorder="1" applyAlignment="1">
      <alignment horizontal="center" vertical="top" wrapText="1"/>
    </xf>
    <xf numFmtId="49" fontId="1" fillId="0" borderId="11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12" xfId="2" applyNumberFormat="1" applyFont="1" applyBorder="1" applyAlignment="1">
      <alignment horizontal="center" vertical="center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2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16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2" borderId="25" xfId="2" applyFont="1" applyFill="1" applyBorder="1" applyAlignment="1">
      <alignment horizontal="center" vertical="center" wrapText="1"/>
    </xf>
    <xf numFmtId="0" fontId="1" fillId="2" borderId="19" xfId="2" applyFont="1" applyFill="1" applyBorder="1" applyAlignment="1">
      <alignment horizontal="center" vertical="center" wrapText="1"/>
    </xf>
    <xf numFmtId="0" fontId="1" fillId="2" borderId="28" xfId="2" applyFont="1" applyFill="1" applyBorder="1" applyAlignment="1">
      <alignment horizontal="center" vertical="center" wrapText="1"/>
    </xf>
    <xf numFmtId="49" fontId="10" fillId="2" borderId="19" xfId="2" applyNumberFormat="1" applyFont="1" applyFill="1" applyBorder="1" applyAlignment="1">
      <alignment wrapText="1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49" fontId="7" fillId="0" borderId="0" xfId="1" applyNumberFormat="1" applyFont="1" applyAlignment="1">
      <alignment horizontal="center" vertical="center" wrapText="1"/>
    </xf>
    <xf numFmtId="49" fontId="18" fillId="0" borderId="0" xfId="1" applyNumberFormat="1" applyFont="1" applyFill="1" applyAlignment="1">
      <alignment vertical="top"/>
    </xf>
    <xf numFmtId="49" fontId="7" fillId="0" borderId="0" xfId="1" applyNumberFormat="1" applyFont="1" applyAlignment="1">
      <alignment vertical="top"/>
    </xf>
    <xf numFmtId="49" fontId="2" fillId="3" borderId="35" xfId="0" applyNumberFormat="1" applyFont="1" applyFill="1" applyBorder="1" applyAlignment="1">
      <alignment horizontal="center" vertical="center" wrapText="1"/>
    </xf>
    <xf numFmtId="49" fontId="1" fillId="3" borderId="36" xfId="0" applyNumberFormat="1" applyFont="1" applyFill="1" applyBorder="1" applyAlignment="1">
      <alignment horizontal="center" vertical="center" wrapText="1"/>
    </xf>
    <xf numFmtId="49" fontId="20" fillId="0" borderId="4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center" vertical="center" wrapText="1"/>
    </xf>
    <xf numFmtId="49" fontId="20" fillId="0" borderId="40" xfId="0" applyNumberFormat="1" applyFont="1" applyFill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20" fillId="0" borderId="13" xfId="0" applyNumberFormat="1" applyFont="1" applyFill="1" applyBorder="1" applyAlignment="1">
      <alignment horizontal="center" vertical="center"/>
    </xf>
    <xf numFmtId="49" fontId="20" fillId="0" borderId="30" xfId="0" applyNumberFormat="1" applyFont="1" applyBorder="1" applyAlignment="1">
      <alignment horizontal="center" vertical="center"/>
    </xf>
    <xf numFmtId="0" fontId="6" fillId="0" borderId="44" xfId="0" applyFont="1" applyFill="1" applyBorder="1" applyAlignment="1">
      <alignment horizontal="left" vertical="center" wrapText="1"/>
    </xf>
    <xf numFmtId="49" fontId="20" fillId="0" borderId="5" xfId="0" applyNumberFormat="1" applyFont="1" applyFill="1" applyBorder="1" applyAlignment="1">
      <alignment vertical="center"/>
    </xf>
    <xf numFmtId="49" fontId="20" fillId="0" borderId="15" xfId="0" applyNumberFormat="1" applyFont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vertical="top" wrapText="1"/>
      <protection locked="0"/>
    </xf>
    <xf numFmtId="0" fontId="2" fillId="0" borderId="0" xfId="2" applyFont="1" applyAlignment="1">
      <alignment horizontal="center" vertical="center" wrapText="1"/>
    </xf>
    <xf numFmtId="49" fontId="16" fillId="0" borderId="0" xfId="0" applyNumberFormat="1" applyFont="1" applyAlignment="1">
      <alignment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22" fillId="0" borderId="0" xfId="3" applyFont="1"/>
    <xf numFmtId="0" fontId="23" fillId="0" borderId="0" xfId="3" applyFont="1"/>
    <xf numFmtId="49" fontId="24" fillId="0" borderId="0" xfId="0" applyNumberFormat="1" applyFont="1" applyAlignment="1">
      <alignment horizontal="left" vertical="center" wrapText="1"/>
    </xf>
    <xf numFmtId="49" fontId="25" fillId="0" borderId="0" xfId="0" applyNumberFormat="1" applyFont="1" applyAlignment="1">
      <alignment horizontal="center" vertical="center" wrapText="1"/>
    </xf>
    <xf numFmtId="0" fontId="10" fillId="3" borderId="45" xfId="0" applyFont="1" applyFill="1" applyBorder="1" applyAlignment="1">
      <alignment horizontal="left" vertical="top" wrapText="1"/>
    </xf>
    <xf numFmtId="0" fontId="10" fillId="3" borderId="22" xfId="0" applyFont="1" applyFill="1" applyBorder="1" applyAlignment="1">
      <alignment horizontal="center" vertical="top" wrapText="1"/>
    </xf>
    <xf numFmtId="0" fontId="10" fillId="3" borderId="48" xfId="0" applyFont="1" applyFill="1" applyBorder="1" applyAlignment="1">
      <alignment horizontal="center" vertical="top" wrapText="1"/>
    </xf>
    <xf numFmtId="0" fontId="10" fillId="0" borderId="34" xfId="0" applyFont="1" applyFill="1" applyBorder="1" applyAlignment="1">
      <alignment horizontal="center" vertical="top" wrapText="1"/>
    </xf>
    <xf numFmtId="0" fontId="26" fillId="3" borderId="45" xfId="0" applyFont="1" applyFill="1" applyBorder="1" applyAlignment="1">
      <alignment horizontal="center" vertical="top" wrapText="1"/>
    </xf>
    <xf numFmtId="0" fontId="26" fillId="3" borderId="49" xfId="0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 vertical="top" wrapText="1"/>
    </xf>
    <xf numFmtId="0" fontId="10" fillId="3" borderId="23" xfId="0" applyFont="1" applyFill="1" applyBorder="1" applyAlignment="1">
      <alignment horizontal="center" vertical="top" wrapText="1"/>
    </xf>
    <xf numFmtId="0" fontId="19" fillId="3" borderId="50" xfId="0" applyFont="1" applyFill="1" applyBorder="1" applyAlignment="1">
      <alignment horizontal="center" vertical="top" wrapText="1"/>
    </xf>
    <xf numFmtId="9" fontId="10" fillId="3" borderId="21" xfId="0" applyNumberFormat="1" applyFont="1" applyFill="1" applyBorder="1" applyAlignment="1">
      <alignment horizontal="center" vertical="top" wrapText="1"/>
    </xf>
    <xf numFmtId="166" fontId="10" fillId="3" borderId="51" xfId="0" applyNumberFormat="1" applyFont="1" applyFill="1" applyBorder="1" applyAlignment="1">
      <alignment horizontal="center" vertical="top" wrapText="1"/>
    </xf>
    <xf numFmtId="166" fontId="10" fillId="3" borderId="52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19" fillId="3" borderId="27" xfId="0" applyFont="1" applyFill="1" applyBorder="1" applyAlignment="1">
      <alignment horizontal="center" vertical="top" wrapText="1"/>
    </xf>
    <xf numFmtId="0" fontId="19" fillId="3" borderId="53" xfId="0" applyFont="1" applyFill="1" applyBorder="1" applyAlignment="1">
      <alignment horizontal="center" vertical="top" wrapText="1"/>
    </xf>
    <xf numFmtId="166" fontId="10" fillId="3" borderId="45" xfId="0" applyNumberFormat="1" applyFont="1" applyFill="1" applyBorder="1" applyAlignment="1">
      <alignment horizontal="center" vertical="top" wrapText="1"/>
    </xf>
    <xf numFmtId="0" fontId="27" fillId="5" borderId="54" xfId="0" applyFont="1" applyFill="1" applyBorder="1" applyAlignment="1">
      <alignment horizontal="center" vertical="top" wrapText="1"/>
    </xf>
    <xf numFmtId="0" fontId="27" fillId="5" borderId="56" xfId="0" applyFont="1" applyFill="1" applyBorder="1" applyAlignment="1">
      <alignment horizontal="center" vertical="top" wrapText="1"/>
    </xf>
    <xf numFmtId="0" fontId="27" fillId="5" borderId="57" xfId="0" applyFont="1" applyFill="1" applyBorder="1" applyAlignment="1">
      <alignment horizontal="center" vertical="top" wrapText="1"/>
    </xf>
    <xf numFmtId="0" fontId="27" fillId="5" borderId="58" xfId="0" applyFont="1" applyFill="1" applyBorder="1" applyAlignment="1">
      <alignment horizontal="center" vertical="top" wrapText="1"/>
    </xf>
    <xf numFmtId="0" fontId="27" fillId="5" borderId="59" xfId="0" applyFont="1" applyFill="1" applyBorder="1" applyAlignment="1">
      <alignment horizontal="center" vertical="top" wrapText="1"/>
    </xf>
    <xf numFmtId="0" fontId="27" fillId="5" borderId="60" xfId="0" applyFont="1" applyFill="1" applyBorder="1" applyAlignment="1">
      <alignment horizontal="center" vertical="top" wrapText="1"/>
    </xf>
    <xf numFmtId="0" fontId="27" fillId="5" borderId="61" xfId="0" applyFont="1" applyFill="1" applyBorder="1" applyAlignment="1">
      <alignment horizontal="center" vertical="top" wrapText="1"/>
    </xf>
    <xf numFmtId="0" fontId="27" fillId="5" borderId="62" xfId="0" applyFont="1" applyFill="1" applyBorder="1" applyAlignment="1">
      <alignment horizontal="center" vertical="top" wrapText="1"/>
    </xf>
    <xf numFmtId="0" fontId="28" fillId="5" borderId="34" xfId="0" applyFont="1" applyFill="1" applyBorder="1" applyAlignment="1">
      <alignment horizontal="center" vertical="top" wrapText="1"/>
    </xf>
    <xf numFmtId="0" fontId="27" fillId="5" borderId="63" xfId="0" applyFont="1" applyFill="1" applyBorder="1" applyAlignment="1">
      <alignment horizontal="center" vertical="top" wrapText="1"/>
    </xf>
    <xf numFmtId="0" fontId="27" fillId="5" borderId="64" xfId="0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center" vertical="top" wrapText="1"/>
    </xf>
    <xf numFmtId="0" fontId="28" fillId="5" borderId="65" xfId="0" applyFont="1" applyFill="1" applyBorder="1" applyAlignment="1">
      <alignment horizontal="center" vertical="top" wrapText="1"/>
    </xf>
    <xf numFmtId="0" fontId="28" fillId="5" borderId="66" xfId="0" applyFont="1" applyFill="1" applyBorder="1" applyAlignment="1">
      <alignment horizontal="center" vertical="top" wrapText="1"/>
    </xf>
    <xf numFmtId="0" fontId="27" fillId="5" borderId="67" xfId="0" applyFont="1" applyFill="1" applyBorder="1" applyAlignment="1">
      <alignment horizontal="center" vertical="top" wrapText="1"/>
    </xf>
    <xf numFmtId="0" fontId="20" fillId="0" borderId="68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3" fontId="6" fillId="0" borderId="72" xfId="0" applyNumberFormat="1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41" fontId="1" fillId="0" borderId="73" xfId="0" applyNumberFormat="1" applyFont="1" applyBorder="1" applyAlignment="1" applyProtection="1">
      <alignment vertical="center" wrapText="1"/>
      <protection locked="0"/>
    </xf>
    <xf numFmtId="41" fontId="1" fillId="0" borderId="74" xfId="0" applyNumberFormat="1" applyFont="1" applyBorder="1" applyAlignment="1" applyProtection="1">
      <alignment vertical="center" wrapText="1"/>
      <protection locked="0"/>
    </xf>
    <xf numFmtId="0" fontId="1" fillId="0" borderId="74" xfId="0" applyNumberFormat="1" applyFont="1" applyBorder="1" applyAlignment="1" applyProtection="1">
      <alignment vertical="center" wrapText="1"/>
      <protection locked="0"/>
    </xf>
    <xf numFmtId="164" fontId="1" fillId="0" borderId="75" xfId="0" applyNumberFormat="1" applyFont="1" applyBorder="1" applyAlignment="1" applyProtection="1">
      <alignment vertical="center" wrapText="1"/>
      <protection locked="0"/>
    </xf>
    <xf numFmtId="9" fontId="1" fillId="0" borderId="74" xfId="0" applyNumberFormat="1" applyFont="1" applyBorder="1" applyAlignment="1" applyProtection="1">
      <alignment vertical="center" wrapText="1"/>
      <protection locked="0"/>
    </xf>
    <xf numFmtId="166" fontId="20" fillId="0" borderId="76" xfId="0" applyNumberFormat="1" applyFont="1" applyBorder="1" applyAlignment="1">
      <alignment horizontal="right" vertical="center" wrapText="1"/>
    </xf>
    <xf numFmtId="166" fontId="20" fillId="0" borderId="77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44" fontId="20" fillId="0" borderId="78" xfId="0" applyNumberFormat="1" applyFont="1" applyBorder="1" applyAlignment="1">
      <alignment vertical="center" wrapText="1"/>
    </xf>
    <xf numFmtId="166" fontId="20" fillId="0" borderId="79" xfId="0" applyNumberFormat="1" applyFont="1" applyBorder="1" applyAlignment="1">
      <alignment vertical="center" wrapText="1"/>
    </xf>
    <xf numFmtId="166" fontId="1" fillId="0" borderId="73" xfId="0" applyNumberFormat="1" applyFont="1" applyBorder="1" applyAlignment="1" applyProtection="1">
      <alignment vertical="center" wrapText="1"/>
      <protection locked="0"/>
    </xf>
    <xf numFmtId="0" fontId="20" fillId="0" borderId="80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83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3" fontId="6" fillId="0" borderId="86" xfId="0" applyNumberFormat="1" applyFont="1" applyFill="1" applyBorder="1" applyAlignment="1">
      <alignment horizontal="center" vertical="center" wrapText="1"/>
    </xf>
    <xf numFmtId="41" fontId="1" fillId="0" borderId="87" xfId="0" applyNumberFormat="1" applyFont="1" applyBorder="1" applyAlignment="1" applyProtection="1">
      <alignment vertical="center" wrapText="1"/>
      <protection locked="0"/>
    </xf>
    <xf numFmtId="41" fontId="1" fillId="0" borderId="88" xfId="0" applyNumberFormat="1" applyFont="1" applyBorder="1" applyAlignment="1" applyProtection="1">
      <alignment vertical="center" wrapText="1"/>
      <protection locked="0"/>
    </xf>
    <xf numFmtId="0" fontId="1" fillId="0" borderId="88" xfId="0" applyNumberFormat="1" applyFont="1" applyBorder="1" applyAlignment="1" applyProtection="1">
      <alignment vertical="center" wrapText="1"/>
      <protection locked="0"/>
    </xf>
    <xf numFmtId="164" fontId="1" fillId="0" borderId="89" xfId="0" applyNumberFormat="1" applyFont="1" applyBorder="1" applyAlignment="1" applyProtection="1">
      <alignment vertical="center" wrapText="1"/>
      <protection locked="0"/>
    </xf>
    <xf numFmtId="9" fontId="1" fillId="0" borderId="88" xfId="0" applyNumberFormat="1" applyFont="1" applyBorder="1" applyAlignment="1" applyProtection="1">
      <alignment vertical="center" wrapText="1"/>
      <protection locked="0"/>
    </xf>
    <xf numFmtId="166" fontId="20" fillId="0" borderId="90" xfId="0" applyNumberFormat="1" applyFont="1" applyBorder="1" applyAlignment="1">
      <alignment horizontal="right" vertical="center" wrapText="1"/>
    </xf>
    <xf numFmtId="166" fontId="20" fillId="0" borderId="91" xfId="0" applyNumberFormat="1" applyFont="1" applyBorder="1" applyAlignment="1">
      <alignment horizontal="right" vertical="center" wrapText="1"/>
    </xf>
    <xf numFmtId="166" fontId="1" fillId="0" borderId="87" xfId="0" applyNumberFormat="1" applyFont="1" applyBorder="1" applyAlignment="1" applyProtection="1">
      <alignment vertical="center" wrapText="1"/>
      <protection locked="0"/>
    </xf>
    <xf numFmtId="44" fontId="23" fillId="0" borderId="4" xfId="3" applyNumberFormat="1" applyFont="1" applyBorder="1"/>
    <xf numFmtId="166" fontId="29" fillId="6" borderId="92" xfId="3" applyNumberFormat="1" applyFont="1" applyFill="1" applyBorder="1"/>
    <xf numFmtId="0" fontId="23" fillId="0" borderId="0" xfId="3" applyFont="1" applyBorder="1"/>
    <xf numFmtId="49" fontId="30" fillId="0" borderId="0" xfId="0" applyNumberFormat="1" applyFont="1" applyAlignment="1">
      <alignment vertical="center" wrapText="1"/>
    </xf>
    <xf numFmtId="0" fontId="23" fillId="0" borderId="0" xfId="3" applyFont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3" fillId="0" borderId="0" xfId="3" applyFont="1" applyAlignment="1">
      <alignment vertical="center"/>
    </xf>
    <xf numFmtId="165" fontId="23" fillId="0" borderId="0" xfId="3" applyNumberFormat="1" applyFont="1" applyAlignment="1">
      <alignment horizontal="right" vertical="center"/>
    </xf>
    <xf numFmtId="9" fontId="23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23" fillId="0" borderId="95" xfId="3" applyFont="1" applyBorder="1" applyAlignment="1">
      <alignment horizontal="center" vertical="center" wrapText="1"/>
    </xf>
    <xf numFmtId="0" fontId="9" fillId="0" borderId="0" xfId="3" applyFont="1"/>
    <xf numFmtId="164" fontId="23" fillId="0" borderId="0" xfId="3" applyNumberFormat="1" applyFont="1" applyAlignment="1">
      <alignment horizontal="right" vertical="center"/>
    </xf>
    <xf numFmtId="0" fontId="9" fillId="0" borderId="0" xfId="4" applyFont="1" applyAlignment="1">
      <alignment wrapText="1"/>
    </xf>
    <xf numFmtId="0" fontId="23" fillId="0" borderId="0" xfId="3" applyFont="1" applyAlignment="1">
      <alignment horizontal="left" vertical="center"/>
    </xf>
    <xf numFmtId="0" fontId="23" fillId="0" borderId="100" xfId="3" applyFont="1" applyBorder="1" applyAlignment="1">
      <alignment horizontal="center" vertical="center" wrapText="1"/>
    </xf>
    <xf numFmtId="0" fontId="13" fillId="0" borderId="6" xfId="0" applyFont="1" applyBorder="1" applyAlignment="1">
      <alignment wrapText="1"/>
    </xf>
    <xf numFmtId="0" fontId="1" fillId="0" borderId="0" xfId="3" applyFont="1" applyAlignment="1">
      <alignment wrapText="1"/>
    </xf>
    <xf numFmtId="49" fontId="9" fillId="0" borderId="0" xfId="3" applyNumberFormat="1" applyFont="1" applyAlignment="1">
      <alignment horizontal="center" wrapText="1"/>
    </xf>
    <xf numFmtId="9" fontId="9" fillId="0" borderId="0" xfId="3" applyNumberFormat="1" applyFont="1" applyAlignment="1">
      <alignment horizontal="center" wrapText="1"/>
    </xf>
    <xf numFmtId="0" fontId="10" fillId="0" borderId="101" xfId="0" applyFont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9" fillId="0" borderId="0" xfId="4" applyFont="1" applyAlignment="1">
      <alignment horizontal="center" vertical="top" wrapText="1"/>
    </xf>
    <xf numFmtId="0" fontId="9" fillId="0" borderId="0" xfId="4" applyFont="1" applyAlignment="1">
      <alignment horizontal="center" wrapText="1"/>
    </xf>
    <xf numFmtId="0" fontId="35" fillId="2" borderId="19" xfId="0" applyFont="1" applyFill="1" applyBorder="1" applyAlignment="1" applyProtection="1">
      <alignment wrapText="1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3" fillId="0" borderId="0" xfId="3" applyFont="1" applyAlignment="1">
      <alignment horizontal="left"/>
    </xf>
    <xf numFmtId="0" fontId="23" fillId="0" borderId="0" xfId="3" applyFont="1" applyAlignment="1">
      <alignment horizontal="center"/>
    </xf>
    <xf numFmtId="0" fontId="35" fillId="0" borderId="0" xfId="0" applyFont="1" applyAlignment="1" applyProtection="1">
      <alignment wrapText="1"/>
      <protection locked="0"/>
    </xf>
    <xf numFmtId="49" fontId="34" fillId="0" borderId="0" xfId="0" applyNumberFormat="1" applyFont="1" applyAlignment="1" applyProtection="1">
      <alignment vertical="center"/>
      <protection locked="0"/>
    </xf>
    <xf numFmtId="0" fontId="35" fillId="6" borderId="102" xfId="0" applyFont="1" applyFill="1" applyBorder="1" applyAlignment="1" applyProtection="1">
      <alignment wrapText="1"/>
      <protection locked="0"/>
    </xf>
    <xf numFmtId="49" fontId="34" fillId="0" borderId="103" xfId="0" applyNumberFormat="1" applyFont="1" applyBorder="1" applyAlignment="1" applyProtection="1">
      <alignment vertical="center"/>
      <protection locked="0"/>
    </xf>
    <xf numFmtId="0" fontId="23" fillId="0" borderId="0" xfId="3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1" applyFont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0" fontId="1" fillId="0" borderId="0" xfId="0" quotePrefix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21" fillId="2" borderId="34" xfId="0" applyNumberFormat="1" applyFont="1" applyFill="1" applyBorder="1" applyAlignment="1">
      <alignment horizontal="left" vertical="center"/>
    </xf>
    <xf numFmtId="49" fontId="21" fillId="2" borderId="0" xfId="0" applyNumberFormat="1" applyFont="1" applyFill="1" applyBorder="1" applyAlignment="1">
      <alignment horizontal="left" vertical="center"/>
    </xf>
    <xf numFmtId="49" fontId="21" fillId="2" borderId="43" xfId="0" applyNumberFormat="1" applyFont="1" applyFill="1" applyBorder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4" fillId="0" borderId="0" xfId="1" applyNumberFormat="1" applyFont="1" applyAlignment="1">
      <alignment horizontal="left"/>
    </xf>
    <xf numFmtId="49" fontId="12" fillId="0" borderId="0" xfId="1" applyNumberFormat="1" applyFont="1" applyAlignment="1">
      <alignment horizontal="center" vertical="center" wrapText="1"/>
    </xf>
    <xf numFmtId="49" fontId="2" fillId="3" borderId="27" xfId="0" applyNumberFormat="1" applyFont="1" applyFill="1" applyBorder="1" applyAlignment="1">
      <alignment horizontal="left" vertical="top" wrapText="1"/>
    </xf>
    <xf numFmtId="49" fontId="2" fillId="3" borderId="20" xfId="0" applyNumberFormat="1" applyFont="1" applyFill="1" applyBorder="1" applyAlignment="1">
      <alignment horizontal="left" vertical="top" wrapText="1"/>
    </xf>
    <xf numFmtId="49" fontId="2" fillId="3" borderId="34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Border="1" applyAlignment="1">
      <alignment horizontal="left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33" xfId="0" applyFont="1" applyFill="1" applyBorder="1" applyAlignment="1">
      <alignment horizontal="center" vertical="top" wrapText="1"/>
    </xf>
    <xf numFmtId="49" fontId="19" fillId="2" borderId="37" xfId="0" applyNumberFormat="1" applyFont="1" applyFill="1" applyBorder="1" applyAlignment="1">
      <alignment horizontal="left" vertical="center" wrapText="1"/>
    </xf>
    <xf numFmtId="49" fontId="19" fillId="2" borderId="38" xfId="0" applyNumberFormat="1" applyFont="1" applyFill="1" applyBorder="1" applyAlignment="1">
      <alignment horizontal="left" vertical="center" wrapText="1"/>
    </xf>
    <xf numFmtId="49" fontId="19" fillId="2" borderId="39" xfId="0" applyNumberFormat="1" applyFont="1" applyFill="1" applyBorder="1" applyAlignment="1">
      <alignment horizontal="left" vertical="center" wrapText="1"/>
    </xf>
    <xf numFmtId="0" fontId="34" fillId="0" borderId="0" xfId="0" applyFont="1" applyAlignment="1" applyProtection="1">
      <alignment horizontal="left"/>
      <protection locked="0"/>
    </xf>
    <xf numFmtId="0" fontId="23" fillId="0" borderId="98" xfId="3" applyFont="1" applyBorder="1" applyAlignment="1">
      <alignment horizontal="center" vertical="center"/>
    </xf>
    <xf numFmtId="0" fontId="23" fillId="0" borderId="99" xfId="3" applyFont="1" applyBorder="1" applyAlignment="1">
      <alignment horizontal="center" vertical="center"/>
    </xf>
    <xf numFmtId="0" fontId="23" fillId="0" borderId="3" xfId="3" applyFont="1" applyBorder="1" applyAlignment="1">
      <alignment horizontal="center" vertical="center"/>
    </xf>
    <xf numFmtId="0" fontId="23" fillId="0" borderId="94" xfId="3" applyFont="1" applyBorder="1" applyAlignment="1">
      <alignment horizontal="center" vertical="center"/>
    </xf>
    <xf numFmtId="0" fontId="15" fillId="0" borderId="0" xfId="4" applyFont="1" applyAlignment="1">
      <alignment horizontal="right" wrapText="1"/>
    </xf>
    <xf numFmtId="0" fontId="17" fillId="0" borderId="0" xfId="3" applyFont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14" fontId="9" fillId="0" borderId="0" xfId="0" applyNumberFormat="1" applyFont="1" applyAlignment="1" applyProtection="1">
      <alignment horizontal="left" wrapText="1"/>
      <protection locked="0"/>
    </xf>
    <xf numFmtId="0" fontId="6" fillId="0" borderId="81" xfId="0" applyFont="1" applyBorder="1" applyAlignment="1">
      <alignment horizontal="left" vertical="center" wrapText="1"/>
    </xf>
    <xf numFmtId="0" fontId="6" fillId="0" borderId="82" xfId="0" applyFont="1" applyBorder="1" applyAlignment="1">
      <alignment horizontal="left" vertical="center" wrapText="1"/>
    </xf>
    <xf numFmtId="0" fontId="6" fillId="0" borderId="84" xfId="0" applyFont="1" applyBorder="1" applyAlignment="1">
      <alignment horizontal="left" vertical="center" wrapText="1"/>
    </xf>
    <xf numFmtId="0" fontId="6" fillId="0" borderId="85" xfId="0" applyFont="1" applyBorder="1" applyAlignment="1">
      <alignment horizontal="left" vertical="center" wrapText="1"/>
    </xf>
    <xf numFmtId="49" fontId="30" fillId="0" borderId="0" xfId="0" applyNumberFormat="1" applyFont="1" applyAlignment="1">
      <alignment horizontal="left" vertical="center" wrapText="1"/>
    </xf>
    <xf numFmtId="0" fontId="29" fillId="0" borderId="44" xfId="3" applyFont="1" applyBorder="1" applyAlignment="1">
      <alignment horizontal="center" vertical="center"/>
    </xf>
    <xf numFmtId="0" fontId="29" fillId="0" borderId="94" xfId="3" applyFont="1" applyBorder="1" applyAlignment="1">
      <alignment horizontal="center" vertical="center"/>
    </xf>
    <xf numFmtId="0" fontId="23" fillId="0" borderId="96" xfId="3" applyFont="1" applyBorder="1" applyAlignment="1">
      <alignment horizontal="center" vertical="center"/>
    </xf>
    <xf numFmtId="0" fontId="23" fillId="0" borderId="97" xfId="3" applyFont="1" applyBorder="1" applyAlignment="1">
      <alignment horizontal="center" vertical="center"/>
    </xf>
    <xf numFmtId="49" fontId="18" fillId="0" borderId="0" xfId="0" applyNumberFormat="1" applyFont="1" applyFill="1" applyAlignment="1">
      <alignment horizontal="left" vertical="center" wrapText="1"/>
    </xf>
    <xf numFmtId="49" fontId="25" fillId="0" borderId="0" xfId="0" applyNumberFormat="1" applyFont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top" wrapText="1"/>
    </xf>
    <xf numFmtId="0" fontId="10" fillId="3" borderId="47" xfId="0" applyFont="1" applyFill="1" applyBorder="1" applyAlignment="1">
      <alignment horizontal="center" vertical="top" wrapText="1"/>
    </xf>
    <xf numFmtId="0" fontId="27" fillId="5" borderId="26" xfId="0" applyFont="1" applyFill="1" applyBorder="1" applyAlignment="1">
      <alignment horizontal="center" vertical="top" wrapText="1"/>
    </xf>
    <xf numFmtId="0" fontId="27" fillId="5" borderId="55" xfId="0" applyFont="1" applyFill="1" applyBorder="1" applyAlignment="1">
      <alignment horizontal="center" vertical="top" wrapText="1"/>
    </xf>
    <xf numFmtId="0" fontId="6" fillId="0" borderId="69" xfId="0" applyFont="1" applyBorder="1" applyAlignment="1">
      <alignment horizontal="left" vertical="center" wrapText="1"/>
    </xf>
    <xf numFmtId="0" fontId="6" fillId="0" borderId="70" xfId="0" applyFont="1" applyBorder="1" applyAlignment="1">
      <alignment horizontal="left" vertical="center" wrapText="1"/>
    </xf>
    <xf numFmtId="49" fontId="9" fillId="0" borderId="0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4" fillId="0" borderId="0" xfId="2" applyFont="1" applyAlignment="1">
      <alignment horizontal="left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0" fontId="7" fillId="0" borderId="0" xfId="0" applyNumberFormat="1" applyFont="1" applyAlignment="1" applyProtection="1">
      <alignment horizontal="left" wrapText="1"/>
      <protection locked="0"/>
    </xf>
  </cellXfs>
  <cellStyles count="5">
    <cellStyle name="Normálna 2" xfId="2"/>
    <cellStyle name="Normálna 2 2" xfId="3"/>
    <cellStyle name="Normálne" xfId="0" builtinId="0"/>
    <cellStyle name="normálne 2 2" xfId="1"/>
    <cellStyle name="Normálne 4" xfId="4"/>
  </cellStyles>
  <dxfs count="1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loha%20&#269;.%201,%202,%203,%204,%205,%206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 "/>
      <sheetName val="Príloha č. 2"/>
      <sheetName val="Príloha č. 3"/>
      <sheetName val="Príloha č. 4"/>
      <sheetName val="Príloha č.5"/>
      <sheetName val="Príloha č. 6"/>
      <sheetName val="Príloha č. 7  "/>
    </sheetNames>
    <sheetDataSet>
      <sheetData sheetId="0">
        <row r="27">
          <cell r="D27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6"/>
  <sheetViews>
    <sheetView showGridLines="0" tabSelected="1" zoomScale="90" zoomScaleNormal="90" workbookViewId="0">
      <selection activeCell="A2" sqref="A2"/>
    </sheetView>
  </sheetViews>
  <sheetFormatPr defaultColWidth="9.140625" defaultRowHeight="15" x14ac:dyDescent="0.25"/>
  <cols>
    <col min="1" max="1" width="14.28515625" style="1" customWidth="1"/>
    <col min="2" max="2" width="99.42578125" style="1" customWidth="1"/>
    <col min="3" max="3" width="14.85546875" style="1" customWidth="1"/>
    <col min="4" max="4" width="44.140625" style="1" customWidth="1"/>
    <col min="5" max="16384" width="9.140625" style="1"/>
  </cols>
  <sheetData>
    <row r="1" spans="1:4" s="3" customFormat="1" ht="21" customHeight="1" x14ac:dyDescent="0.25">
      <c r="A1" s="186" t="s">
        <v>3</v>
      </c>
      <c r="B1" s="186"/>
      <c r="C1" s="48"/>
      <c r="D1" s="48"/>
    </row>
    <row r="2" spans="1:4" s="3" customFormat="1" ht="14.25" customHeight="1" x14ac:dyDescent="0.25">
      <c r="A2" s="49" t="s">
        <v>47</v>
      </c>
      <c r="B2" s="50"/>
      <c r="C2" s="48"/>
      <c r="D2" s="48"/>
    </row>
    <row r="3" spans="1:4" s="3" customFormat="1" ht="18.75" customHeight="1" x14ac:dyDescent="0.25">
      <c r="A3" s="187" t="s">
        <v>9</v>
      </c>
      <c r="B3" s="187"/>
      <c r="C3" s="187"/>
      <c r="D3" s="187"/>
    </row>
    <row r="4" spans="1:4" ht="13.5" customHeight="1" thickBot="1" x14ac:dyDescent="0.3"/>
    <row r="5" spans="1:4" s="3" customFormat="1" ht="73.5" customHeight="1" x14ac:dyDescent="0.25">
      <c r="A5" s="188" t="s">
        <v>27</v>
      </c>
      <c r="B5" s="189"/>
      <c r="C5" s="192" t="s">
        <v>48</v>
      </c>
      <c r="D5" s="193"/>
    </row>
    <row r="6" spans="1:4" s="3" customFormat="1" ht="34.9" customHeight="1" thickBot="1" x14ac:dyDescent="0.3">
      <c r="A6" s="190"/>
      <c r="B6" s="191"/>
      <c r="C6" s="51" t="s">
        <v>28</v>
      </c>
      <c r="D6" s="52" t="s">
        <v>29</v>
      </c>
    </row>
    <row r="7" spans="1:4" s="2" customFormat="1" ht="30" customHeight="1" x14ac:dyDescent="0.25">
      <c r="A7" s="194" t="s">
        <v>49</v>
      </c>
      <c r="B7" s="195"/>
      <c r="C7" s="195"/>
      <c r="D7" s="196"/>
    </row>
    <row r="8" spans="1:4" s="2" customFormat="1" ht="28.5" customHeight="1" thickBot="1" x14ac:dyDescent="0.3">
      <c r="A8" s="53" t="s">
        <v>5</v>
      </c>
      <c r="B8" s="54" t="s">
        <v>50</v>
      </c>
      <c r="C8" s="55"/>
      <c r="D8" s="56"/>
    </row>
    <row r="9" spans="1:4" s="2" customFormat="1" ht="28.5" customHeight="1" thickBot="1" x14ac:dyDescent="0.3">
      <c r="A9" s="53" t="s">
        <v>6</v>
      </c>
      <c r="B9" s="54" t="s">
        <v>51</v>
      </c>
      <c r="C9" s="55"/>
      <c r="D9" s="57"/>
    </row>
    <row r="10" spans="1:4" s="2" customFormat="1" ht="28.5" customHeight="1" thickBot="1" x14ac:dyDescent="0.3">
      <c r="A10" s="53" t="s">
        <v>7</v>
      </c>
      <c r="B10" s="54" t="s">
        <v>52</v>
      </c>
      <c r="C10" s="55"/>
      <c r="D10" s="57"/>
    </row>
    <row r="11" spans="1:4" s="2" customFormat="1" ht="28.5" customHeight="1" thickBot="1" x14ac:dyDescent="0.3">
      <c r="A11" s="53" t="s">
        <v>8</v>
      </c>
      <c r="B11" s="54" t="s">
        <v>53</v>
      </c>
      <c r="C11" s="55"/>
      <c r="D11" s="57"/>
    </row>
    <row r="12" spans="1:4" s="2" customFormat="1" ht="28.5" customHeight="1" thickBot="1" x14ac:dyDescent="0.3">
      <c r="A12" s="58" t="s">
        <v>10</v>
      </c>
      <c r="B12" s="54" t="s">
        <v>54</v>
      </c>
      <c r="C12" s="55"/>
      <c r="D12" s="57"/>
    </row>
    <row r="13" spans="1:4" s="2" customFormat="1" ht="28.5" customHeight="1" thickBot="1" x14ac:dyDescent="0.3">
      <c r="A13" s="59" t="s">
        <v>11</v>
      </c>
      <c r="B13" s="54" t="s">
        <v>55</v>
      </c>
      <c r="C13" s="55"/>
      <c r="D13" s="57"/>
    </row>
    <row r="14" spans="1:4" s="2" customFormat="1" ht="28.5" customHeight="1" x14ac:dyDescent="0.25">
      <c r="A14" s="181" t="s">
        <v>56</v>
      </c>
      <c r="B14" s="182"/>
      <c r="C14" s="182"/>
      <c r="D14" s="183"/>
    </row>
    <row r="15" spans="1:4" s="2" customFormat="1" ht="28.5" customHeight="1" thickBot="1" x14ac:dyDescent="0.3">
      <c r="A15" s="53" t="s">
        <v>5</v>
      </c>
      <c r="B15" s="60" t="s">
        <v>50</v>
      </c>
      <c r="C15" s="55"/>
      <c r="D15" s="57"/>
    </row>
    <row r="16" spans="1:4" s="2" customFormat="1" ht="28.5" customHeight="1" thickBot="1" x14ac:dyDescent="0.3">
      <c r="A16" s="53" t="s">
        <v>6</v>
      </c>
      <c r="B16" s="60" t="s">
        <v>51</v>
      </c>
      <c r="C16" s="55"/>
      <c r="D16" s="57"/>
    </row>
    <row r="17" spans="1:4" s="2" customFormat="1" ht="28.5" customHeight="1" thickBot="1" x14ac:dyDescent="0.3">
      <c r="A17" s="53" t="s">
        <v>7</v>
      </c>
      <c r="B17" s="60" t="s">
        <v>52</v>
      </c>
      <c r="C17" s="55"/>
      <c r="D17" s="57"/>
    </row>
    <row r="18" spans="1:4" s="2" customFormat="1" ht="28.5" customHeight="1" thickBot="1" x14ac:dyDescent="0.3">
      <c r="A18" s="58" t="s">
        <v>8</v>
      </c>
      <c r="B18" s="61" t="s">
        <v>53</v>
      </c>
      <c r="C18" s="55"/>
      <c r="D18" s="57"/>
    </row>
    <row r="19" spans="1:4" s="2" customFormat="1" ht="28.5" customHeight="1" thickBot="1" x14ac:dyDescent="0.3">
      <c r="A19" s="53" t="s">
        <v>10</v>
      </c>
      <c r="B19" s="62" t="s">
        <v>57</v>
      </c>
      <c r="C19" s="55"/>
      <c r="D19" s="57"/>
    </row>
    <row r="20" spans="1:4" s="2" customFormat="1" ht="28.5" customHeight="1" thickBot="1" x14ac:dyDescent="0.3">
      <c r="A20" s="58" t="s">
        <v>11</v>
      </c>
      <c r="B20" s="61" t="s">
        <v>55</v>
      </c>
      <c r="C20" s="55"/>
      <c r="D20" s="57"/>
    </row>
    <row r="21" spans="1:4" s="2" customFormat="1" ht="28.5" customHeight="1" thickBot="1" x14ac:dyDescent="0.3">
      <c r="A21" s="53" t="s">
        <v>12</v>
      </c>
      <c r="B21" s="61" t="s">
        <v>58</v>
      </c>
      <c r="C21" s="55"/>
      <c r="D21" s="57"/>
    </row>
    <row r="22" spans="1:4" s="2" customFormat="1" ht="28.5" customHeight="1" x14ac:dyDescent="0.25">
      <c r="A22" s="181" t="s">
        <v>59</v>
      </c>
      <c r="B22" s="182"/>
      <c r="C22" s="182"/>
      <c r="D22" s="183"/>
    </row>
    <row r="23" spans="1:4" s="2" customFormat="1" ht="28.5" customHeight="1" thickBot="1" x14ac:dyDescent="0.3">
      <c r="A23" s="59" t="s">
        <v>5</v>
      </c>
      <c r="B23" s="63" t="s">
        <v>60</v>
      </c>
      <c r="C23" s="55"/>
      <c r="D23" s="57"/>
    </row>
    <row r="24" spans="1:4" s="2" customFormat="1" ht="28.5" customHeight="1" thickBot="1" x14ac:dyDescent="0.3">
      <c r="A24" s="59" t="s">
        <v>6</v>
      </c>
      <c r="B24" s="63" t="s">
        <v>51</v>
      </c>
      <c r="C24" s="55"/>
      <c r="D24" s="57"/>
    </row>
    <row r="25" spans="1:4" s="2" customFormat="1" ht="28.5" customHeight="1" thickBot="1" x14ac:dyDescent="0.3">
      <c r="A25" s="59" t="s">
        <v>7</v>
      </c>
      <c r="B25" s="63" t="s">
        <v>61</v>
      </c>
      <c r="C25" s="55"/>
      <c r="D25" s="57"/>
    </row>
    <row r="26" spans="1:4" s="2" customFormat="1" ht="28.5" customHeight="1" thickBot="1" x14ac:dyDescent="0.3">
      <c r="A26" s="59" t="s">
        <v>8</v>
      </c>
      <c r="B26" s="63" t="s">
        <v>62</v>
      </c>
      <c r="C26" s="55"/>
      <c r="D26" s="57"/>
    </row>
    <row r="27" spans="1:4" s="2" customFormat="1" ht="28.5" customHeight="1" thickBot="1" x14ac:dyDescent="0.3">
      <c r="A27" s="59" t="s">
        <v>10</v>
      </c>
      <c r="B27" s="63" t="s">
        <v>63</v>
      </c>
      <c r="C27" s="55"/>
      <c r="D27" s="57"/>
    </row>
    <row r="28" spans="1:4" s="2" customFormat="1" ht="28.5" customHeight="1" thickBot="1" x14ac:dyDescent="0.3">
      <c r="A28" s="59" t="s">
        <v>11</v>
      </c>
      <c r="B28" s="63" t="s">
        <v>55</v>
      </c>
      <c r="C28" s="55"/>
      <c r="D28" s="57"/>
    </row>
    <row r="29" spans="1:4" s="2" customFormat="1" ht="28.5" customHeight="1" thickBot="1" x14ac:dyDescent="0.3">
      <c r="A29" s="59" t="s">
        <v>12</v>
      </c>
      <c r="B29" s="63" t="s">
        <v>64</v>
      </c>
      <c r="C29" s="55"/>
      <c r="D29" s="57"/>
    </row>
    <row r="30" spans="1:4" s="2" customFormat="1" ht="28.5" customHeight="1" x14ac:dyDescent="0.25">
      <c r="A30" s="181" t="s">
        <v>65</v>
      </c>
      <c r="B30" s="182"/>
      <c r="C30" s="182"/>
      <c r="D30" s="183"/>
    </row>
    <row r="31" spans="1:4" s="2" customFormat="1" ht="28.5" customHeight="1" thickBot="1" x14ac:dyDescent="0.3">
      <c r="A31" s="64" t="s">
        <v>5</v>
      </c>
      <c r="B31" s="63" t="s">
        <v>50</v>
      </c>
      <c r="C31" s="55"/>
      <c r="D31" s="57"/>
    </row>
    <row r="32" spans="1:4" s="2" customFormat="1" ht="28.5" customHeight="1" thickBot="1" x14ac:dyDescent="0.3">
      <c r="A32" s="64" t="s">
        <v>6</v>
      </c>
      <c r="B32" s="63" t="s">
        <v>66</v>
      </c>
      <c r="C32" s="55"/>
      <c r="D32" s="57"/>
    </row>
    <row r="33" spans="1:4" s="2" customFormat="1" ht="28.5" customHeight="1" thickBot="1" x14ac:dyDescent="0.3">
      <c r="A33" s="64" t="s">
        <v>7</v>
      </c>
      <c r="B33" s="63" t="s">
        <v>67</v>
      </c>
      <c r="C33" s="55"/>
      <c r="D33" s="57"/>
    </row>
    <row r="34" spans="1:4" s="2" customFormat="1" ht="28.5" customHeight="1" thickBot="1" x14ac:dyDescent="0.3">
      <c r="A34" s="64" t="s">
        <v>8</v>
      </c>
      <c r="B34" s="63" t="s">
        <v>68</v>
      </c>
      <c r="C34" s="55"/>
      <c r="D34" s="57"/>
    </row>
    <row r="35" spans="1:4" s="2" customFormat="1" ht="28.5" customHeight="1" thickBot="1" x14ac:dyDescent="0.3">
      <c r="A35" s="64" t="s">
        <v>10</v>
      </c>
      <c r="B35" s="63" t="s">
        <v>69</v>
      </c>
      <c r="C35" s="55"/>
      <c r="D35" s="57"/>
    </row>
    <row r="36" spans="1:4" s="2" customFormat="1" ht="28.5" customHeight="1" thickBot="1" x14ac:dyDescent="0.3">
      <c r="A36" s="64" t="s">
        <v>11</v>
      </c>
      <c r="B36" s="63" t="s">
        <v>70</v>
      </c>
      <c r="C36" s="55"/>
      <c r="D36" s="57"/>
    </row>
    <row r="37" spans="1:4" s="2" customFormat="1" ht="28.5" customHeight="1" x14ac:dyDescent="0.25">
      <c r="A37" s="181" t="s">
        <v>71</v>
      </c>
      <c r="B37" s="182"/>
      <c r="C37" s="182"/>
      <c r="D37" s="183"/>
    </row>
    <row r="38" spans="1:4" s="2" customFormat="1" ht="28.5" customHeight="1" thickBot="1" x14ac:dyDescent="0.3">
      <c r="A38" s="64" t="s">
        <v>5</v>
      </c>
      <c r="B38" s="63" t="s">
        <v>72</v>
      </c>
      <c r="C38" s="55"/>
      <c r="D38" s="57"/>
    </row>
    <row r="39" spans="1:4" s="2" customFormat="1" ht="28.5" customHeight="1" thickBot="1" x14ac:dyDescent="0.3">
      <c r="A39" s="64" t="s">
        <v>6</v>
      </c>
      <c r="B39" s="63" t="s">
        <v>66</v>
      </c>
      <c r="C39" s="55"/>
      <c r="D39" s="57"/>
    </row>
    <row r="40" spans="1:4" s="2" customFormat="1" ht="28.5" customHeight="1" thickBot="1" x14ac:dyDescent="0.3">
      <c r="A40" s="64" t="s">
        <v>7</v>
      </c>
      <c r="B40" s="63" t="s">
        <v>67</v>
      </c>
      <c r="C40" s="55"/>
      <c r="D40" s="57"/>
    </row>
    <row r="41" spans="1:4" s="2" customFormat="1" ht="28.5" customHeight="1" thickBot="1" x14ac:dyDescent="0.3">
      <c r="A41" s="64" t="s">
        <v>8</v>
      </c>
      <c r="B41" s="63" t="s">
        <v>68</v>
      </c>
      <c r="C41" s="55"/>
      <c r="D41" s="57"/>
    </row>
    <row r="42" spans="1:4" s="2" customFormat="1" ht="28.5" customHeight="1" thickBot="1" x14ac:dyDescent="0.3">
      <c r="A42" s="64" t="s">
        <v>10</v>
      </c>
      <c r="B42" s="63" t="s">
        <v>69</v>
      </c>
      <c r="C42" s="55"/>
      <c r="D42" s="57"/>
    </row>
    <row r="43" spans="1:4" s="2" customFormat="1" ht="28.5" customHeight="1" thickBot="1" x14ac:dyDescent="0.3">
      <c r="A43" s="64" t="s">
        <v>11</v>
      </c>
      <c r="B43" s="63" t="s">
        <v>70</v>
      </c>
      <c r="C43" s="55"/>
      <c r="D43" s="57"/>
    </row>
    <row r="44" spans="1:4" s="2" customFormat="1" ht="28.5" customHeight="1" x14ac:dyDescent="0.25">
      <c r="A44" s="181" t="s">
        <v>73</v>
      </c>
      <c r="B44" s="182"/>
      <c r="C44" s="182"/>
      <c r="D44" s="183"/>
    </row>
    <row r="45" spans="1:4" s="2" customFormat="1" ht="28.5" customHeight="1" thickBot="1" x14ac:dyDescent="0.3">
      <c r="A45" s="64" t="s">
        <v>5</v>
      </c>
      <c r="B45" s="63" t="s">
        <v>74</v>
      </c>
      <c r="C45" s="55"/>
      <c r="D45" s="57"/>
    </row>
    <row r="46" spans="1:4" s="2" customFormat="1" ht="28.5" customHeight="1" thickBot="1" x14ac:dyDescent="0.3">
      <c r="A46" s="64" t="s">
        <v>6</v>
      </c>
      <c r="B46" s="63" t="s">
        <v>75</v>
      </c>
      <c r="C46" s="55"/>
      <c r="D46" s="57"/>
    </row>
    <row r="47" spans="1:4" s="2" customFormat="1" ht="28.5" customHeight="1" thickBot="1" x14ac:dyDescent="0.3">
      <c r="A47" s="64" t="s">
        <v>7</v>
      </c>
      <c r="B47" s="63" t="s">
        <v>76</v>
      </c>
      <c r="C47" s="55"/>
      <c r="D47" s="57"/>
    </row>
    <row r="48" spans="1:4" s="2" customFormat="1" ht="28.5" customHeight="1" thickBot="1" x14ac:dyDescent="0.3">
      <c r="A48" s="64" t="s">
        <v>8</v>
      </c>
      <c r="B48" s="63" t="s">
        <v>77</v>
      </c>
      <c r="C48" s="55"/>
      <c r="D48" s="57"/>
    </row>
    <row r="49" spans="1:4" s="2" customFormat="1" ht="28.5" customHeight="1" thickBot="1" x14ac:dyDescent="0.3">
      <c r="A49" s="64" t="s">
        <v>10</v>
      </c>
      <c r="B49" s="63" t="s">
        <v>78</v>
      </c>
      <c r="C49" s="55"/>
      <c r="D49" s="57"/>
    </row>
    <row r="50" spans="1:4" s="2" customFormat="1" ht="28.5" customHeight="1" x14ac:dyDescent="0.25">
      <c r="A50" s="181" t="s">
        <v>79</v>
      </c>
      <c r="B50" s="182"/>
      <c r="C50" s="182"/>
      <c r="D50" s="183"/>
    </row>
    <row r="51" spans="1:4" s="2" customFormat="1" ht="28.5" customHeight="1" thickBot="1" x14ac:dyDescent="0.3">
      <c r="A51" s="64" t="s">
        <v>5</v>
      </c>
      <c r="B51" s="63" t="s">
        <v>74</v>
      </c>
      <c r="C51" s="55"/>
      <c r="D51" s="57"/>
    </row>
    <row r="52" spans="1:4" s="2" customFormat="1" ht="28.5" customHeight="1" thickBot="1" x14ac:dyDescent="0.3">
      <c r="A52" s="64" t="s">
        <v>6</v>
      </c>
      <c r="B52" s="63" t="s">
        <v>75</v>
      </c>
      <c r="C52" s="55"/>
      <c r="D52" s="57"/>
    </row>
    <row r="53" spans="1:4" s="2" customFormat="1" ht="28.5" customHeight="1" thickBot="1" x14ac:dyDescent="0.3">
      <c r="A53" s="64" t="s">
        <v>7</v>
      </c>
      <c r="B53" s="63" t="s">
        <v>80</v>
      </c>
      <c r="C53" s="55"/>
      <c r="D53" s="57"/>
    </row>
    <row r="54" spans="1:4" s="2" customFormat="1" ht="28.5" customHeight="1" thickBot="1" x14ac:dyDescent="0.3">
      <c r="A54" s="64" t="s">
        <v>8</v>
      </c>
      <c r="B54" s="63" t="s">
        <v>81</v>
      </c>
      <c r="C54" s="55"/>
      <c r="D54" s="57"/>
    </row>
    <row r="55" spans="1:4" s="2" customFormat="1" ht="28.5" customHeight="1" thickBot="1" x14ac:dyDescent="0.3">
      <c r="A55" s="64" t="s">
        <v>10</v>
      </c>
      <c r="B55" s="63" t="s">
        <v>70</v>
      </c>
      <c r="C55" s="55"/>
      <c r="D55" s="57"/>
    </row>
    <row r="56" spans="1:4" s="2" customFormat="1" ht="28.5" customHeight="1" x14ac:dyDescent="0.25">
      <c r="A56" s="181" t="s">
        <v>82</v>
      </c>
      <c r="B56" s="182"/>
      <c r="C56" s="182"/>
      <c r="D56" s="183"/>
    </row>
    <row r="57" spans="1:4" s="2" customFormat="1" ht="28.5" customHeight="1" thickBot="1" x14ac:dyDescent="0.3">
      <c r="A57" s="64" t="s">
        <v>5</v>
      </c>
      <c r="B57" s="63" t="s">
        <v>83</v>
      </c>
      <c r="C57" s="55"/>
      <c r="D57" s="57"/>
    </row>
    <row r="58" spans="1:4" s="2" customFormat="1" ht="28.5" customHeight="1" thickBot="1" x14ac:dyDescent="0.3">
      <c r="A58" s="64" t="s">
        <v>6</v>
      </c>
      <c r="B58" s="63" t="s">
        <v>84</v>
      </c>
      <c r="C58" s="55"/>
      <c r="D58" s="57"/>
    </row>
    <row r="59" spans="1:4" s="2" customFormat="1" ht="28.5" customHeight="1" thickBot="1" x14ac:dyDescent="0.3">
      <c r="A59" s="64" t="s">
        <v>7</v>
      </c>
      <c r="B59" s="63" t="s">
        <v>85</v>
      </c>
      <c r="C59" s="55"/>
      <c r="D59" s="57"/>
    </row>
    <row r="60" spans="1:4" s="2" customFormat="1" ht="28.5" customHeight="1" thickBot="1" x14ac:dyDescent="0.3">
      <c r="A60" s="64" t="s">
        <v>8</v>
      </c>
      <c r="B60" s="63" t="s">
        <v>81</v>
      </c>
      <c r="C60" s="55"/>
      <c r="D60" s="57"/>
    </row>
    <row r="61" spans="1:4" s="2" customFormat="1" ht="28.5" customHeight="1" thickBot="1" x14ac:dyDescent="0.3">
      <c r="A61" s="64" t="s">
        <v>10</v>
      </c>
      <c r="B61" s="63" t="s">
        <v>70</v>
      </c>
      <c r="C61" s="55"/>
      <c r="D61" s="57"/>
    </row>
    <row r="62" spans="1:4" s="2" customFormat="1" ht="28.5" customHeight="1" x14ac:dyDescent="0.25">
      <c r="A62" s="181" t="s">
        <v>86</v>
      </c>
      <c r="B62" s="182"/>
      <c r="C62" s="182"/>
      <c r="D62" s="183"/>
    </row>
    <row r="63" spans="1:4" s="2" customFormat="1" ht="28.5" customHeight="1" thickBot="1" x14ac:dyDescent="0.3">
      <c r="A63" s="64" t="s">
        <v>5</v>
      </c>
      <c r="B63" s="63" t="s">
        <v>87</v>
      </c>
      <c r="C63" s="55"/>
      <c r="D63" s="57"/>
    </row>
    <row r="64" spans="1:4" s="2" customFormat="1" ht="28.5" customHeight="1" thickBot="1" x14ac:dyDescent="0.3">
      <c r="A64" s="64" t="s">
        <v>6</v>
      </c>
      <c r="B64" s="63" t="s">
        <v>88</v>
      </c>
      <c r="C64" s="55"/>
      <c r="D64" s="57"/>
    </row>
    <row r="65" spans="1:4" s="2" customFormat="1" ht="28.5" customHeight="1" thickBot="1" x14ac:dyDescent="0.3">
      <c r="A65" s="64" t="s">
        <v>7</v>
      </c>
      <c r="B65" s="63" t="s">
        <v>89</v>
      </c>
      <c r="C65" s="55"/>
      <c r="D65" s="57"/>
    </row>
    <row r="66" spans="1:4" s="2" customFormat="1" ht="28.5" customHeight="1" thickBot="1" x14ac:dyDescent="0.3">
      <c r="A66" s="64" t="s">
        <v>8</v>
      </c>
      <c r="B66" s="63" t="s">
        <v>77</v>
      </c>
      <c r="C66" s="55"/>
      <c r="D66" s="57"/>
    </row>
    <row r="67" spans="1:4" s="2" customFormat="1" ht="28.5" customHeight="1" thickBot="1" x14ac:dyDescent="0.3">
      <c r="A67" s="64" t="s">
        <v>10</v>
      </c>
      <c r="B67" s="63" t="s">
        <v>90</v>
      </c>
      <c r="C67" s="55"/>
      <c r="D67" s="57"/>
    </row>
    <row r="68" spans="1:4" s="2" customFormat="1" ht="28.5" customHeight="1" thickBot="1" x14ac:dyDescent="0.3">
      <c r="A68" s="64" t="s">
        <v>11</v>
      </c>
      <c r="B68" s="63" t="s">
        <v>91</v>
      </c>
      <c r="C68" s="55"/>
      <c r="D68" s="57"/>
    </row>
    <row r="69" spans="1:4" s="2" customFormat="1" ht="28.5" customHeight="1" x14ac:dyDescent="0.25">
      <c r="A69" s="181" t="s">
        <v>92</v>
      </c>
      <c r="B69" s="182"/>
      <c r="C69" s="182"/>
      <c r="D69" s="183"/>
    </row>
    <row r="70" spans="1:4" s="2" customFormat="1" ht="28.5" customHeight="1" thickBot="1" x14ac:dyDescent="0.3">
      <c r="A70" s="64" t="s">
        <v>5</v>
      </c>
      <c r="B70" s="63" t="s">
        <v>93</v>
      </c>
      <c r="C70" s="55"/>
      <c r="D70" s="57"/>
    </row>
    <row r="71" spans="1:4" s="2" customFormat="1" ht="28.5" customHeight="1" thickBot="1" x14ac:dyDescent="0.3">
      <c r="A71" s="64" t="s">
        <v>6</v>
      </c>
      <c r="B71" s="63" t="s">
        <v>94</v>
      </c>
      <c r="C71" s="55"/>
      <c r="D71" s="57"/>
    </row>
    <row r="72" spans="1:4" s="2" customFormat="1" ht="28.5" customHeight="1" thickBot="1" x14ac:dyDescent="0.3">
      <c r="A72" s="64" t="s">
        <v>7</v>
      </c>
      <c r="B72" s="63" t="s">
        <v>95</v>
      </c>
      <c r="C72" s="55"/>
      <c r="D72" s="57"/>
    </row>
    <row r="73" spans="1:4" s="2" customFormat="1" ht="28.5" customHeight="1" thickBot="1" x14ac:dyDescent="0.3">
      <c r="A73" s="64" t="s">
        <v>8</v>
      </c>
      <c r="B73" s="63" t="s">
        <v>81</v>
      </c>
      <c r="C73" s="55"/>
      <c r="D73" s="57"/>
    </row>
    <row r="74" spans="1:4" s="2" customFormat="1" ht="28.5" customHeight="1" thickBot="1" x14ac:dyDescent="0.3">
      <c r="A74" s="64" t="s">
        <v>10</v>
      </c>
      <c r="B74" s="63" t="s">
        <v>96</v>
      </c>
      <c r="C74" s="55"/>
      <c r="D74" s="57"/>
    </row>
    <row r="75" spans="1:4" s="2" customFormat="1" ht="28.5" customHeight="1" thickBot="1" x14ac:dyDescent="0.3">
      <c r="A75" s="64" t="s">
        <v>11</v>
      </c>
      <c r="B75" s="63" t="s">
        <v>97</v>
      </c>
      <c r="C75" s="55"/>
      <c r="D75" s="57"/>
    </row>
    <row r="76" spans="1:4" s="2" customFormat="1" ht="28.5" customHeight="1" x14ac:dyDescent="0.25">
      <c r="A76" s="181" t="s">
        <v>98</v>
      </c>
      <c r="B76" s="182"/>
      <c r="C76" s="182"/>
      <c r="D76" s="183"/>
    </row>
    <row r="77" spans="1:4" s="2" customFormat="1" ht="28.5" customHeight="1" thickBot="1" x14ac:dyDescent="0.3">
      <c r="A77" s="65" t="s">
        <v>5</v>
      </c>
      <c r="B77" s="66" t="s">
        <v>99</v>
      </c>
      <c r="C77" s="55"/>
      <c r="D77" s="57"/>
    </row>
    <row r="78" spans="1:4" s="2" customFormat="1" ht="28.5" customHeight="1" thickBot="1" x14ac:dyDescent="0.3">
      <c r="A78" s="59" t="s">
        <v>6</v>
      </c>
      <c r="B78" s="63" t="s">
        <v>100</v>
      </c>
      <c r="C78" s="55"/>
      <c r="D78" s="57"/>
    </row>
    <row r="79" spans="1:4" s="2" customFormat="1" ht="28.5" customHeight="1" thickBot="1" x14ac:dyDescent="0.3">
      <c r="A79" s="59" t="s">
        <v>7</v>
      </c>
      <c r="B79" s="63" t="s">
        <v>95</v>
      </c>
      <c r="C79" s="55"/>
      <c r="D79" s="57"/>
    </row>
    <row r="80" spans="1:4" s="2" customFormat="1" ht="28.5" customHeight="1" thickBot="1" x14ac:dyDescent="0.3">
      <c r="A80" s="64" t="s">
        <v>8</v>
      </c>
      <c r="B80" s="67" t="s">
        <v>81</v>
      </c>
      <c r="C80" s="55"/>
      <c r="D80" s="57"/>
    </row>
    <row r="81" spans="1:8" s="2" customFormat="1" ht="28.5" customHeight="1" thickBot="1" x14ac:dyDescent="0.3">
      <c r="A81" s="59" t="s">
        <v>10</v>
      </c>
      <c r="B81" s="63" t="s">
        <v>96</v>
      </c>
      <c r="C81" s="55"/>
      <c r="D81" s="57"/>
    </row>
    <row r="82" spans="1:8" s="2" customFormat="1" ht="28.5" customHeight="1" thickBot="1" x14ac:dyDescent="0.3">
      <c r="A82" s="68" t="s">
        <v>11</v>
      </c>
      <c r="B82" s="69" t="s">
        <v>97</v>
      </c>
      <c r="C82" s="55"/>
      <c r="D82" s="57"/>
    </row>
    <row r="83" spans="1:8" s="3" customFormat="1" ht="10.5" customHeight="1" x14ac:dyDescent="0.25">
      <c r="A83" s="1"/>
      <c r="B83" s="1"/>
      <c r="C83" s="1"/>
      <c r="D83" s="1"/>
    </row>
    <row r="84" spans="1:8" ht="24.95" customHeight="1" x14ac:dyDescent="0.25">
      <c r="A84" s="184" t="s">
        <v>30</v>
      </c>
      <c r="B84" s="184"/>
      <c r="C84" s="184"/>
      <c r="D84" s="184"/>
      <c r="H84" s="1" t="str">
        <f>IF('[1]Príloha č. 1 '!$D$27="","",'[1]Príloha č. 1 '!$D$27)</f>
        <v/>
      </c>
    </row>
    <row r="85" spans="1:8" ht="24.95" customHeight="1" x14ac:dyDescent="0.25">
      <c r="A85" s="174" t="s">
        <v>31</v>
      </c>
      <c r="B85" s="174"/>
      <c r="C85" s="185"/>
      <c r="D85" s="185"/>
    </row>
    <row r="86" spans="1:8" ht="24.95" customHeight="1" x14ac:dyDescent="0.25">
      <c r="A86" s="174" t="s">
        <v>32</v>
      </c>
      <c r="B86" s="174"/>
      <c r="C86" s="179"/>
      <c r="D86" s="179"/>
    </row>
    <row r="87" spans="1:8" ht="24.95" customHeight="1" x14ac:dyDescent="0.25">
      <c r="A87" s="174" t="s">
        <v>33</v>
      </c>
      <c r="B87" s="174"/>
      <c r="C87" s="179"/>
      <c r="D87" s="179"/>
    </row>
    <row r="88" spans="1:8" ht="24.95" customHeight="1" x14ac:dyDescent="0.25">
      <c r="A88" s="174" t="s">
        <v>34</v>
      </c>
      <c r="B88" s="174"/>
      <c r="C88" s="180"/>
      <c r="D88" s="180"/>
    </row>
    <row r="89" spans="1:8" ht="9.75" customHeight="1" x14ac:dyDescent="0.25"/>
    <row r="90" spans="1:8" ht="32.450000000000003" customHeight="1" x14ac:dyDescent="0.25">
      <c r="A90" s="177" t="s">
        <v>101</v>
      </c>
      <c r="B90" s="177"/>
      <c r="C90" s="177"/>
      <c r="D90" s="177"/>
    </row>
    <row r="91" spans="1:8" ht="24.95" customHeight="1" x14ac:dyDescent="0.25">
      <c r="A91" s="174" t="s">
        <v>35</v>
      </c>
      <c r="B91" s="174"/>
      <c r="C91" s="178"/>
      <c r="D91" s="178"/>
    </row>
    <row r="92" spans="1:8" ht="24.95" customHeight="1" x14ac:dyDescent="0.25">
      <c r="A92" s="174" t="s">
        <v>36</v>
      </c>
      <c r="B92" s="174"/>
      <c r="C92" s="175"/>
      <c r="D92" s="175"/>
    </row>
    <row r="93" spans="1:8" ht="24.95" customHeight="1" x14ac:dyDescent="0.25">
      <c r="A93" s="174" t="s">
        <v>37</v>
      </c>
      <c r="B93" s="174"/>
      <c r="C93" s="175"/>
      <c r="D93" s="175"/>
    </row>
    <row r="94" spans="1:8" ht="24.95" customHeight="1" x14ac:dyDescent="0.25">
      <c r="A94" s="174" t="s">
        <v>38</v>
      </c>
      <c r="B94" s="174"/>
      <c r="C94" s="175"/>
      <c r="D94" s="175"/>
    </row>
    <row r="96" spans="1:8" ht="24.95" customHeight="1" x14ac:dyDescent="0.25">
      <c r="A96" s="1" t="s">
        <v>0</v>
      </c>
      <c r="B96" s="46"/>
    </row>
    <row r="97" spans="1:11" ht="24.95" customHeight="1" x14ac:dyDescent="0.25">
      <c r="A97" s="1" t="s">
        <v>1</v>
      </c>
      <c r="B97" s="47"/>
    </row>
    <row r="98" spans="1:11" x14ac:dyDescent="0.25">
      <c r="H98" s="46"/>
      <c r="I98" s="46"/>
    </row>
    <row r="99" spans="1:11" s="4" customFormat="1" ht="17.25" customHeight="1" x14ac:dyDescent="0.25">
      <c r="C99" s="37" t="s">
        <v>39</v>
      </c>
      <c r="D99" s="37"/>
      <c r="J99" s="70"/>
      <c r="K99" s="70"/>
    </row>
    <row r="100" spans="1:11" s="4" customFormat="1" ht="24.95" customHeight="1" x14ac:dyDescent="0.25">
      <c r="C100" s="37" t="s">
        <v>40</v>
      </c>
      <c r="D100" s="71"/>
    </row>
    <row r="101" spans="1:11" s="4" customFormat="1" ht="24.95" customHeight="1" x14ac:dyDescent="0.25">
      <c r="C101" s="37"/>
      <c r="D101" s="37"/>
    </row>
    <row r="102" spans="1:11" x14ac:dyDescent="0.25">
      <c r="A102" s="176" t="s">
        <v>2</v>
      </c>
      <c r="B102" s="176"/>
      <c r="C102" s="176"/>
      <c r="D102" s="176"/>
    </row>
    <row r="103" spans="1:11" ht="15" customHeight="1" x14ac:dyDescent="0.25">
      <c r="A103" s="72"/>
      <c r="B103" s="73" t="s">
        <v>4</v>
      </c>
      <c r="C103" s="73"/>
      <c r="D103" s="73"/>
    </row>
    <row r="105" spans="1:11" ht="22.5" customHeight="1" x14ac:dyDescent="0.25"/>
    <row r="106" spans="1:11" ht="21" customHeight="1" x14ac:dyDescent="0.25"/>
  </sheetData>
  <mergeCells count="34">
    <mergeCell ref="A56:D56"/>
    <mergeCell ref="A1:B1"/>
    <mergeCell ref="A3:D3"/>
    <mergeCell ref="A5:B6"/>
    <mergeCell ref="C5:D5"/>
    <mergeCell ref="A7:D7"/>
    <mergeCell ref="A14:D14"/>
    <mergeCell ref="A22:D22"/>
    <mergeCell ref="A30:D30"/>
    <mergeCell ref="A37:D37"/>
    <mergeCell ref="A44:D44"/>
    <mergeCell ref="A50:D50"/>
    <mergeCell ref="A62:D62"/>
    <mergeCell ref="A69:D69"/>
    <mergeCell ref="A76:D76"/>
    <mergeCell ref="A84:D84"/>
    <mergeCell ref="A85:B85"/>
    <mergeCell ref="C85:D85"/>
    <mergeCell ref="A86:B86"/>
    <mergeCell ref="C86:D86"/>
    <mergeCell ref="A87:B87"/>
    <mergeCell ref="C87:D87"/>
    <mergeCell ref="A88:B88"/>
    <mergeCell ref="C88:D88"/>
    <mergeCell ref="A94:B94"/>
    <mergeCell ref="C94:D94"/>
    <mergeCell ref="A102:D102"/>
    <mergeCell ref="A90:D90"/>
    <mergeCell ref="A91:B91"/>
    <mergeCell ref="C91:D91"/>
    <mergeCell ref="A92:B92"/>
    <mergeCell ref="C92:D92"/>
    <mergeCell ref="A93:B93"/>
    <mergeCell ref="C93:D93"/>
  </mergeCells>
  <conditionalFormatting sqref="C91:D94">
    <cfRule type="containsBlanks" dxfId="18" priority="6">
      <formula>LEN(TRIM(C91))=0</formula>
    </cfRule>
  </conditionalFormatting>
  <conditionalFormatting sqref="B96:B97">
    <cfRule type="containsBlanks" dxfId="17" priority="5">
      <formula>LEN(TRIM(B96))=0</formula>
    </cfRule>
  </conditionalFormatting>
  <conditionalFormatting sqref="C85:D88">
    <cfRule type="containsBlanks" dxfId="16" priority="4">
      <formula>LEN(TRIM(C85))=0</formula>
    </cfRule>
  </conditionalFormatting>
  <conditionalFormatting sqref="A103">
    <cfRule type="containsBlanks" dxfId="15" priority="3">
      <formula>LEN(TRIM(A103))=0</formula>
    </cfRule>
  </conditionalFormatting>
  <conditionalFormatting sqref="C8:D13 C15:D21 C23:D29 C31:D36 C38:D43 C45:D49 C51:D55 C57:D61 C63:D68 C70:D75 C77:D82">
    <cfRule type="containsBlanks" dxfId="14" priority="2">
      <formula>LEN(TRIM(C8))=0</formula>
    </cfRule>
  </conditionalFormatting>
  <conditionalFormatting sqref="D100">
    <cfRule type="containsBlanks" dxfId="13" priority="1">
      <formula>LEN(TRIM(D100))=0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53" fitToHeight="0" orientation="portrait" r:id="rId1"/>
  <headerFooter>
    <oddHeader>&amp;L&amp;"Times New Roman,Tučné"Príloha č. 1 Rámcovej dohody&amp;"Times New Roman,Normálne"
Špecifikácia predmetu zákazky</oddHeader>
  </headerFooter>
  <rowBreaks count="2" manualBreakCount="2">
    <brk id="49" max="3" man="1"/>
    <brk id="10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showGridLines="0" zoomScale="96" zoomScaleNormal="96" workbookViewId="0">
      <selection activeCell="A2" sqref="A2:I2"/>
    </sheetView>
  </sheetViews>
  <sheetFormatPr defaultColWidth="9.140625" defaultRowHeight="12" x14ac:dyDescent="0.2"/>
  <cols>
    <col min="1" max="1" width="5" style="167" customWidth="1"/>
    <col min="2" max="2" width="23.7109375" style="167" customWidth="1"/>
    <col min="3" max="3" width="12" style="167" customWidth="1"/>
    <col min="4" max="4" width="10.42578125" style="168" customWidth="1"/>
    <col min="5" max="5" width="14" style="168" customWidth="1"/>
    <col min="6" max="6" width="1" style="77" customWidth="1"/>
    <col min="7" max="7" width="13" style="77" customWidth="1"/>
    <col min="8" max="8" width="12.85546875" style="77" customWidth="1"/>
    <col min="9" max="9" width="14.7109375" style="77" customWidth="1"/>
    <col min="10" max="10" width="13.7109375" style="77" customWidth="1"/>
    <col min="11" max="11" width="13" style="77" customWidth="1"/>
    <col min="12" max="12" width="14.7109375" style="77" customWidth="1"/>
    <col min="13" max="13" width="11" style="77" customWidth="1"/>
    <col min="14" max="14" width="10.85546875" style="77" customWidth="1"/>
    <col min="15" max="15" width="14.7109375" style="77" customWidth="1"/>
    <col min="16" max="16" width="1" style="77" customWidth="1"/>
    <col min="17" max="18" width="15.42578125" style="77" customWidth="1"/>
    <col min="19" max="19" width="1" style="77" customWidth="1"/>
    <col min="20" max="21" width="14.85546875" style="77" customWidth="1"/>
    <col min="22" max="16384" width="9.140625" style="77"/>
  </cols>
  <sheetData>
    <row r="1" spans="1:21" ht="14.25" customHeight="1" x14ac:dyDescent="0.25">
      <c r="A1" s="74" t="s">
        <v>3</v>
      </c>
      <c r="B1" s="75"/>
      <c r="C1" s="76"/>
      <c r="D1" s="76"/>
      <c r="E1" s="76"/>
      <c r="F1" s="76"/>
      <c r="G1" s="76"/>
      <c r="H1" s="76"/>
      <c r="I1" s="76"/>
    </row>
    <row r="2" spans="1:21" ht="17.25" customHeight="1" x14ac:dyDescent="0.2">
      <c r="A2" s="215" t="s">
        <v>47</v>
      </c>
      <c r="B2" s="215"/>
      <c r="C2" s="215"/>
      <c r="D2" s="215"/>
      <c r="E2" s="215"/>
      <c r="F2" s="215"/>
      <c r="G2" s="215"/>
      <c r="H2" s="215"/>
      <c r="I2" s="215"/>
    </row>
    <row r="3" spans="1:21" ht="24" customHeight="1" x14ac:dyDescent="0.2">
      <c r="A3" s="78"/>
      <c r="B3" s="216" t="s">
        <v>102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</row>
    <row r="4" spans="1:21" ht="24" customHeight="1" thickBot="1" x14ac:dyDescent="0.25">
      <c r="A4" s="78"/>
      <c r="B4" s="79"/>
      <c r="C4" s="79"/>
      <c r="D4" s="79"/>
      <c r="E4" s="79"/>
      <c r="F4" s="79"/>
      <c r="G4" s="79"/>
      <c r="H4" s="79"/>
      <c r="I4" s="79"/>
    </row>
    <row r="5" spans="1:21" ht="67.5" customHeight="1" x14ac:dyDescent="0.2">
      <c r="A5" s="80" t="s">
        <v>23</v>
      </c>
      <c r="B5" s="217" t="s">
        <v>103</v>
      </c>
      <c r="C5" s="218"/>
      <c r="D5" s="81" t="s">
        <v>104</v>
      </c>
      <c r="E5" s="82" t="s">
        <v>105</v>
      </c>
      <c r="F5" s="83"/>
      <c r="G5" s="84" t="s">
        <v>106</v>
      </c>
      <c r="H5" s="85" t="s">
        <v>107</v>
      </c>
      <c r="I5" s="86" t="s">
        <v>108</v>
      </c>
      <c r="J5" s="86" t="s">
        <v>109</v>
      </c>
      <c r="K5" s="87" t="s">
        <v>24</v>
      </c>
      <c r="L5" s="88" t="s">
        <v>110</v>
      </c>
      <c r="M5" s="89" t="s">
        <v>111</v>
      </c>
      <c r="N5" s="90" t="s">
        <v>112</v>
      </c>
      <c r="O5" s="91" t="s">
        <v>113</v>
      </c>
      <c r="P5" s="92"/>
      <c r="Q5" s="93" t="s">
        <v>114</v>
      </c>
      <c r="R5" s="94" t="s">
        <v>115</v>
      </c>
      <c r="T5" s="95" t="s">
        <v>116</v>
      </c>
      <c r="U5" s="91" t="s">
        <v>117</v>
      </c>
    </row>
    <row r="6" spans="1:21" ht="12.75" customHeight="1" x14ac:dyDescent="0.2">
      <c r="A6" s="96" t="s">
        <v>5</v>
      </c>
      <c r="B6" s="219" t="s">
        <v>6</v>
      </c>
      <c r="C6" s="220"/>
      <c r="D6" s="97" t="s">
        <v>7</v>
      </c>
      <c r="E6" s="98" t="s">
        <v>8</v>
      </c>
      <c r="F6" s="83"/>
      <c r="G6" s="99" t="s">
        <v>10</v>
      </c>
      <c r="H6" s="100" t="s">
        <v>11</v>
      </c>
      <c r="I6" s="101" t="s">
        <v>12</v>
      </c>
      <c r="J6" s="102" t="s">
        <v>13</v>
      </c>
      <c r="K6" s="103" t="s">
        <v>14</v>
      </c>
      <c r="L6" s="104" t="s">
        <v>25</v>
      </c>
      <c r="M6" s="105" t="s">
        <v>26</v>
      </c>
      <c r="N6" s="101" t="s">
        <v>45</v>
      </c>
      <c r="O6" s="106" t="s">
        <v>46</v>
      </c>
      <c r="P6" s="107"/>
      <c r="Q6" s="108" t="s">
        <v>118</v>
      </c>
      <c r="R6" s="109" t="s">
        <v>119</v>
      </c>
      <c r="T6" s="110" t="s">
        <v>120</v>
      </c>
      <c r="U6" s="106">
        <v>18</v>
      </c>
    </row>
    <row r="7" spans="1:21" ht="24" customHeight="1" x14ac:dyDescent="0.2">
      <c r="A7" s="111" t="s">
        <v>5</v>
      </c>
      <c r="B7" s="221" t="s">
        <v>121</v>
      </c>
      <c r="C7" s="222"/>
      <c r="D7" s="112" t="s">
        <v>122</v>
      </c>
      <c r="E7" s="113">
        <v>12800</v>
      </c>
      <c r="F7" s="114"/>
      <c r="G7" s="115"/>
      <c r="H7" s="116"/>
      <c r="I7" s="117"/>
      <c r="J7" s="117"/>
      <c r="K7" s="117"/>
      <c r="L7" s="118"/>
      <c r="M7" s="119"/>
      <c r="N7" s="120">
        <f>L7*M7</f>
        <v>0</v>
      </c>
      <c r="O7" s="121">
        <f>L7+N7</f>
        <v>0</v>
      </c>
      <c r="P7" s="122"/>
      <c r="Q7" s="123">
        <f>E7*L7</f>
        <v>0</v>
      </c>
      <c r="R7" s="124">
        <f t="shared" ref="R7:R17" si="0">Q7+(Q7*M7)</f>
        <v>0</v>
      </c>
      <c r="T7" s="125"/>
      <c r="U7" s="121">
        <f>T7+(T7*M7)</f>
        <v>0</v>
      </c>
    </row>
    <row r="8" spans="1:21" ht="24" customHeight="1" x14ac:dyDescent="0.2">
      <c r="A8" s="126" t="s">
        <v>6</v>
      </c>
      <c r="B8" s="206" t="s">
        <v>123</v>
      </c>
      <c r="C8" s="207"/>
      <c r="D8" s="127" t="s">
        <v>122</v>
      </c>
      <c r="E8" s="113">
        <v>1900</v>
      </c>
      <c r="F8" s="114"/>
      <c r="G8" s="115"/>
      <c r="H8" s="116"/>
      <c r="I8" s="117"/>
      <c r="J8" s="117"/>
      <c r="K8" s="117"/>
      <c r="L8" s="118"/>
      <c r="M8" s="119"/>
      <c r="N8" s="120">
        <f t="shared" ref="N8:N17" si="1">L8*M8</f>
        <v>0</v>
      </c>
      <c r="O8" s="121">
        <f>L8+N8</f>
        <v>0</v>
      </c>
      <c r="P8" s="122"/>
      <c r="Q8" s="123">
        <f t="shared" ref="Q8:Q17" si="2">E8*L8</f>
        <v>0</v>
      </c>
      <c r="R8" s="124">
        <f t="shared" si="0"/>
        <v>0</v>
      </c>
      <c r="T8" s="125"/>
      <c r="U8" s="121">
        <f t="shared" ref="U8:U17" si="3">T8+(T8*M8)</f>
        <v>0</v>
      </c>
    </row>
    <row r="9" spans="1:21" ht="24" customHeight="1" x14ac:dyDescent="0.2">
      <c r="A9" s="126" t="s">
        <v>7</v>
      </c>
      <c r="B9" s="206" t="s">
        <v>124</v>
      </c>
      <c r="C9" s="207"/>
      <c r="D9" s="127" t="s">
        <v>122</v>
      </c>
      <c r="E9" s="113">
        <v>3250</v>
      </c>
      <c r="F9" s="128"/>
      <c r="G9" s="115"/>
      <c r="H9" s="116"/>
      <c r="I9" s="117"/>
      <c r="J9" s="117"/>
      <c r="K9" s="117"/>
      <c r="L9" s="118"/>
      <c r="M9" s="119"/>
      <c r="N9" s="120">
        <f t="shared" si="1"/>
        <v>0</v>
      </c>
      <c r="O9" s="121">
        <f t="shared" ref="O9:O17" si="4">L9+N9</f>
        <v>0</v>
      </c>
      <c r="P9" s="122"/>
      <c r="Q9" s="123">
        <f t="shared" si="2"/>
        <v>0</v>
      </c>
      <c r="R9" s="124">
        <f t="shared" si="0"/>
        <v>0</v>
      </c>
      <c r="T9" s="125"/>
      <c r="U9" s="121">
        <f t="shared" si="3"/>
        <v>0</v>
      </c>
    </row>
    <row r="10" spans="1:21" ht="24" customHeight="1" x14ac:dyDescent="0.2">
      <c r="A10" s="126" t="s">
        <v>8</v>
      </c>
      <c r="B10" s="206" t="s">
        <v>125</v>
      </c>
      <c r="C10" s="207"/>
      <c r="D10" s="127" t="s">
        <v>122</v>
      </c>
      <c r="E10" s="113">
        <v>60000</v>
      </c>
      <c r="F10" s="128"/>
      <c r="G10" s="115"/>
      <c r="H10" s="116"/>
      <c r="I10" s="117"/>
      <c r="J10" s="117"/>
      <c r="K10" s="117"/>
      <c r="L10" s="118"/>
      <c r="M10" s="119"/>
      <c r="N10" s="120">
        <f t="shared" si="1"/>
        <v>0</v>
      </c>
      <c r="O10" s="121">
        <f t="shared" si="4"/>
        <v>0</v>
      </c>
      <c r="P10" s="122"/>
      <c r="Q10" s="123">
        <f t="shared" si="2"/>
        <v>0</v>
      </c>
      <c r="R10" s="124">
        <f t="shared" si="0"/>
        <v>0</v>
      </c>
      <c r="T10" s="125"/>
      <c r="U10" s="121">
        <f t="shared" si="3"/>
        <v>0</v>
      </c>
    </row>
    <row r="11" spans="1:21" ht="24" customHeight="1" x14ac:dyDescent="0.2">
      <c r="A11" s="126" t="s">
        <v>10</v>
      </c>
      <c r="B11" s="206" t="s">
        <v>126</v>
      </c>
      <c r="C11" s="207"/>
      <c r="D11" s="127" t="s">
        <v>122</v>
      </c>
      <c r="E11" s="113">
        <v>12450</v>
      </c>
      <c r="F11" s="128"/>
      <c r="G11" s="115"/>
      <c r="H11" s="116"/>
      <c r="I11" s="117"/>
      <c r="J11" s="117"/>
      <c r="K11" s="117"/>
      <c r="L11" s="118"/>
      <c r="M11" s="119"/>
      <c r="N11" s="120">
        <f t="shared" si="1"/>
        <v>0</v>
      </c>
      <c r="O11" s="121">
        <f t="shared" si="4"/>
        <v>0</v>
      </c>
      <c r="P11" s="122"/>
      <c r="Q11" s="123">
        <f t="shared" si="2"/>
        <v>0</v>
      </c>
      <c r="R11" s="124">
        <f t="shared" si="0"/>
        <v>0</v>
      </c>
      <c r="T11" s="125"/>
      <c r="U11" s="121">
        <f t="shared" si="3"/>
        <v>0</v>
      </c>
    </row>
    <row r="12" spans="1:21" ht="24" customHeight="1" x14ac:dyDescent="0.2">
      <c r="A12" s="126" t="s">
        <v>11</v>
      </c>
      <c r="B12" s="206" t="s">
        <v>127</v>
      </c>
      <c r="C12" s="207"/>
      <c r="D12" s="127" t="s">
        <v>122</v>
      </c>
      <c r="E12" s="113">
        <v>10460</v>
      </c>
      <c r="F12" s="114"/>
      <c r="G12" s="115"/>
      <c r="H12" s="116"/>
      <c r="I12" s="117"/>
      <c r="J12" s="117"/>
      <c r="K12" s="117"/>
      <c r="L12" s="118"/>
      <c r="M12" s="119"/>
      <c r="N12" s="120">
        <f t="shared" si="1"/>
        <v>0</v>
      </c>
      <c r="O12" s="121">
        <f t="shared" si="4"/>
        <v>0</v>
      </c>
      <c r="P12" s="122"/>
      <c r="Q12" s="123">
        <f t="shared" si="2"/>
        <v>0</v>
      </c>
      <c r="R12" s="124">
        <f t="shared" si="0"/>
        <v>0</v>
      </c>
      <c r="T12" s="125"/>
      <c r="U12" s="121">
        <f t="shared" si="3"/>
        <v>0</v>
      </c>
    </row>
    <row r="13" spans="1:21" ht="24" customHeight="1" x14ac:dyDescent="0.2">
      <c r="A13" s="126" t="s">
        <v>12</v>
      </c>
      <c r="B13" s="206" t="s">
        <v>128</v>
      </c>
      <c r="C13" s="207"/>
      <c r="D13" s="127" t="s">
        <v>122</v>
      </c>
      <c r="E13" s="113">
        <v>89000</v>
      </c>
      <c r="F13" s="114"/>
      <c r="G13" s="115"/>
      <c r="H13" s="116"/>
      <c r="I13" s="117"/>
      <c r="J13" s="117"/>
      <c r="K13" s="117"/>
      <c r="L13" s="118"/>
      <c r="M13" s="119"/>
      <c r="N13" s="120">
        <f t="shared" si="1"/>
        <v>0</v>
      </c>
      <c r="O13" s="121">
        <f t="shared" si="4"/>
        <v>0</v>
      </c>
      <c r="P13" s="122"/>
      <c r="Q13" s="123">
        <f t="shared" si="2"/>
        <v>0</v>
      </c>
      <c r="R13" s="124">
        <f t="shared" si="0"/>
        <v>0</v>
      </c>
      <c r="T13" s="125"/>
      <c r="U13" s="121">
        <f t="shared" si="3"/>
        <v>0</v>
      </c>
    </row>
    <row r="14" spans="1:21" ht="24" customHeight="1" x14ac:dyDescent="0.2">
      <c r="A14" s="126" t="s">
        <v>13</v>
      </c>
      <c r="B14" s="206" t="s">
        <v>129</v>
      </c>
      <c r="C14" s="207"/>
      <c r="D14" s="127" t="s">
        <v>122</v>
      </c>
      <c r="E14" s="113">
        <v>16000</v>
      </c>
      <c r="F14" s="114"/>
      <c r="G14" s="115"/>
      <c r="H14" s="116"/>
      <c r="I14" s="117"/>
      <c r="J14" s="117"/>
      <c r="K14" s="117"/>
      <c r="L14" s="118"/>
      <c r="M14" s="119"/>
      <c r="N14" s="120">
        <f t="shared" si="1"/>
        <v>0</v>
      </c>
      <c r="O14" s="121">
        <f t="shared" si="4"/>
        <v>0</v>
      </c>
      <c r="P14" s="122"/>
      <c r="Q14" s="123">
        <f t="shared" si="2"/>
        <v>0</v>
      </c>
      <c r="R14" s="124">
        <f t="shared" si="0"/>
        <v>0</v>
      </c>
      <c r="T14" s="125"/>
      <c r="U14" s="121">
        <f t="shared" si="3"/>
        <v>0</v>
      </c>
    </row>
    <row r="15" spans="1:21" ht="24" customHeight="1" x14ac:dyDescent="0.2">
      <c r="A15" s="126" t="s">
        <v>14</v>
      </c>
      <c r="B15" s="206" t="s">
        <v>130</v>
      </c>
      <c r="C15" s="207"/>
      <c r="D15" s="127" t="s">
        <v>122</v>
      </c>
      <c r="E15" s="113">
        <v>28000</v>
      </c>
      <c r="F15" s="114"/>
      <c r="G15" s="115"/>
      <c r="H15" s="116"/>
      <c r="I15" s="117"/>
      <c r="J15" s="117"/>
      <c r="K15" s="117"/>
      <c r="L15" s="118"/>
      <c r="M15" s="119"/>
      <c r="N15" s="120">
        <f t="shared" si="1"/>
        <v>0</v>
      </c>
      <c r="O15" s="121">
        <f t="shared" si="4"/>
        <v>0</v>
      </c>
      <c r="P15" s="122"/>
      <c r="Q15" s="123">
        <f t="shared" si="2"/>
        <v>0</v>
      </c>
      <c r="R15" s="124">
        <f t="shared" si="0"/>
        <v>0</v>
      </c>
      <c r="T15" s="125"/>
      <c r="U15" s="121">
        <f t="shared" si="3"/>
        <v>0</v>
      </c>
    </row>
    <row r="16" spans="1:21" ht="24" customHeight="1" x14ac:dyDescent="0.2">
      <c r="A16" s="126" t="s">
        <v>25</v>
      </c>
      <c r="B16" s="206" t="s">
        <v>131</v>
      </c>
      <c r="C16" s="207"/>
      <c r="D16" s="127" t="s">
        <v>122</v>
      </c>
      <c r="E16" s="113">
        <v>13000</v>
      </c>
      <c r="F16" s="128"/>
      <c r="G16" s="115"/>
      <c r="H16" s="116"/>
      <c r="I16" s="117"/>
      <c r="J16" s="117"/>
      <c r="K16" s="117"/>
      <c r="L16" s="118"/>
      <c r="M16" s="119"/>
      <c r="N16" s="120">
        <f t="shared" si="1"/>
        <v>0</v>
      </c>
      <c r="O16" s="121">
        <f t="shared" si="4"/>
        <v>0</v>
      </c>
      <c r="P16" s="122"/>
      <c r="Q16" s="123">
        <f t="shared" si="2"/>
        <v>0</v>
      </c>
      <c r="R16" s="124">
        <f t="shared" si="0"/>
        <v>0</v>
      </c>
      <c r="T16" s="125"/>
      <c r="U16" s="121">
        <f t="shared" si="3"/>
        <v>0</v>
      </c>
    </row>
    <row r="17" spans="1:21" ht="24" customHeight="1" thickBot="1" x14ac:dyDescent="0.25">
      <c r="A17" s="129" t="s">
        <v>26</v>
      </c>
      <c r="B17" s="208" t="s">
        <v>132</v>
      </c>
      <c r="C17" s="209"/>
      <c r="D17" s="130" t="s">
        <v>122</v>
      </c>
      <c r="E17" s="131">
        <v>10000</v>
      </c>
      <c r="F17" s="114"/>
      <c r="G17" s="132"/>
      <c r="H17" s="133"/>
      <c r="I17" s="134"/>
      <c r="J17" s="134"/>
      <c r="K17" s="134"/>
      <c r="L17" s="135"/>
      <c r="M17" s="136"/>
      <c r="N17" s="137">
        <f t="shared" si="1"/>
        <v>0</v>
      </c>
      <c r="O17" s="138">
        <f t="shared" si="4"/>
        <v>0</v>
      </c>
      <c r="P17" s="122"/>
      <c r="Q17" s="123">
        <f t="shared" si="2"/>
        <v>0</v>
      </c>
      <c r="R17" s="124">
        <f t="shared" si="0"/>
        <v>0</v>
      </c>
      <c r="T17" s="139"/>
      <c r="U17" s="138">
        <f t="shared" si="3"/>
        <v>0</v>
      </c>
    </row>
    <row r="18" spans="1:21" ht="21.75" customHeight="1" thickBot="1" x14ac:dyDescent="0.25">
      <c r="A18" s="78"/>
      <c r="B18" s="79"/>
      <c r="C18" s="79"/>
      <c r="D18" s="79"/>
      <c r="E18" s="79"/>
      <c r="F18" s="79"/>
      <c r="G18" s="79"/>
      <c r="H18" s="79"/>
      <c r="I18" s="79"/>
      <c r="Q18" s="140">
        <f>SUM(Q7:Q17)</f>
        <v>0</v>
      </c>
      <c r="R18" s="141">
        <f>SUM(R7:R17)</f>
        <v>0</v>
      </c>
      <c r="S18" s="142"/>
    </row>
    <row r="19" spans="1:21" ht="88.5" customHeight="1" x14ac:dyDescent="0.2">
      <c r="A19" s="210" t="s">
        <v>133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R19" s="142"/>
    </row>
    <row r="20" spans="1:21" ht="9.75" customHeight="1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</row>
    <row r="21" spans="1:21" s="147" customFormat="1" ht="6" customHeight="1" x14ac:dyDescent="0.25">
      <c r="A21" s="144"/>
      <c r="B21" s="144"/>
      <c r="C21" s="144"/>
      <c r="D21" s="145"/>
      <c r="E21" s="146"/>
      <c r="G21" s="148"/>
      <c r="H21" s="148"/>
      <c r="I21" s="149"/>
    </row>
    <row r="22" spans="1:21" s="152" customFormat="1" ht="25.15" customHeight="1" x14ac:dyDescent="0.2">
      <c r="A22" s="150" t="s">
        <v>134</v>
      </c>
      <c r="B22" s="150"/>
      <c r="C22" s="211"/>
      <c r="D22" s="212"/>
      <c r="E22" s="151"/>
      <c r="F22" s="147"/>
      <c r="G22" s="147"/>
      <c r="H22" s="147"/>
      <c r="I22" s="147"/>
    </row>
    <row r="23" spans="1:21" s="152" customFormat="1" ht="25.15" customHeight="1" x14ac:dyDescent="0.2">
      <c r="A23" s="150" t="s">
        <v>135</v>
      </c>
      <c r="B23" s="150"/>
      <c r="C23" s="213"/>
      <c r="D23" s="214"/>
      <c r="E23" s="151"/>
      <c r="F23" s="147"/>
      <c r="G23" s="147"/>
      <c r="H23" s="147"/>
      <c r="I23" s="147"/>
    </row>
    <row r="24" spans="1:21" s="152" customFormat="1" ht="25.15" customHeight="1" x14ac:dyDescent="0.2">
      <c r="A24" s="150" t="s">
        <v>33</v>
      </c>
      <c r="B24" s="150"/>
      <c r="C24" s="198"/>
      <c r="D24" s="199"/>
      <c r="E24" s="151"/>
      <c r="F24" s="147"/>
      <c r="G24" s="147"/>
      <c r="H24" s="147"/>
      <c r="I24" s="147"/>
    </row>
    <row r="25" spans="1:21" s="154" customFormat="1" ht="25.15" customHeight="1" x14ac:dyDescent="0.2">
      <c r="A25" s="150" t="s">
        <v>34</v>
      </c>
      <c r="B25" s="150"/>
      <c r="C25" s="200"/>
      <c r="D25" s="201"/>
      <c r="E25" s="151"/>
      <c r="F25" s="147"/>
      <c r="G25" s="202" t="s">
        <v>136</v>
      </c>
      <c r="H25" s="202"/>
      <c r="I25" s="153"/>
    </row>
    <row r="26" spans="1:21" ht="8.4499999999999993" customHeight="1" x14ac:dyDescent="0.2">
      <c r="A26" s="155"/>
      <c r="B26" s="155"/>
      <c r="C26" s="155"/>
      <c r="D26" s="156"/>
      <c r="E26" s="144"/>
      <c r="F26" s="147"/>
      <c r="G26" s="203" t="s">
        <v>137</v>
      </c>
      <c r="H26" s="203"/>
      <c r="I26" s="157"/>
    </row>
    <row r="27" spans="1:21" ht="25.15" customHeight="1" x14ac:dyDescent="0.25">
      <c r="A27" s="158" t="s">
        <v>0</v>
      </c>
      <c r="B27" s="204"/>
      <c r="C27" s="204"/>
      <c r="D27" s="159"/>
      <c r="E27" s="159"/>
      <c r="F27" s="160"/>
      <c r="G27" s="203"/>
      <c r="H27" s="203"/>
      <c r="I27" s="161" t="str">
        <f>IF('[1]Príloha č. 1 '!$D$27="","",'[1]Príloha č. 1 '!$D$27)</f>
        <v/>
      </c>
    </row>
    <row r="28" spans="1:21" ht="25.15" customHeight="1" x14ac:dyDescent="0.25">
      <c r="A28" s="158" t="s">
        <v>1</v>
      </c>
      <c r="B28" s="205"/>
      <c r="C28" s="205"/>
      <c r="D28" s="159"/>
      <c r="E28" s="159"/>
      <c r="F28" s="160"/>
      <c r="G28" s="160"/>
      <c r="H28" s="160"/>
      <c r="I28" s="160"/>
    </row>
    <row r="29" spans="1:21" ht="9" customHeight="1" x14ac:dyDescent="0.2">
      <c r="A29" s="162"/>
      <c r="B29" s="162"/>
      <c r="C29" s="162"/>
      <c r="D29" s="159"/>
      <c r="E29" s="159"/>
      <c r="F29" s="160"/>
      <c r="G29" s="160"/>
      <c r="H29" s="160"/>
      <c r="I29" s="160"/>
    </row>
    <row r="30" spans="1:21" x14ac:dyDescent="0.2">
      <c r="A30" s="197" t="s">
        <v>2</v>
      </c>
      <c r="B30" s="197"/>
      <c r="C30" s="154"/>
      <c r="D30" s="163"/>
      <c r="E30" s="163"/>
      <c r="F30" s="164"/>
      <c r="G30" s="164"/>
      <c r="H30" s="164"/>
      <c r="I30" s="164"/>
    </row>
    <row r="31" spans="1:21" ht="13.9" customHeight="1" x14ac:dyDescent="0.2">
      <c r="A31" s="165"/>
      <c r="B31" s="166" t="s">
        <v>4</v>
      </c>
    </row>
    <row r="32" spans="1:21" ht="6.75" customHeight="1" thickBot="1" x14ac:dyDescent="0.25">
      <c r="A32" s="169"/>
      <c r="B32" s="170"/>
    </row>
    <row r="33" spans="1:2" ht="13.9" customHeight="1" thickTop="1" thickBot="1" x14ac:dyDescent="0.25">
      <c r="A33" s="171"/>
      <c r="B33" s="172" t="s">
        <v>138</v>
      </c>
    </row>
    <row r="34" spans="1:2" ht="12.75" thickTop="1" x14ac:dyDescent="0.2">
      <c r="A34" s="173"/>
    </row>
  </sheetData>
  <mergeCells count="25">
    <mergeCell ref="B8:C8"/>
    <mergeCell ref="A2:I2"/>
    <mergeCell ref="B3:O3"/>
    <mergeCell ref="B5:C5"/>
    <mergeCell ref="B6:C6"/>
    <mergeCell ref="B7:C7"/>
    <mergeCell ref="C23:D23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19:O19"/>
    <mergeCell ref="C22:D22"/>
    <mergeCell ref="A30:B30"/>
    <mergeCell ref="C24:D24"/>
    <mergeCell ref="C25:D25"/>
    <mergeCell ref="G25:H25"/>
    <mergeCell ref="G26:H27"/>
    <mergeCell ref="B27:C27"/>
    <mergeCell ref="B28:C28"/>
  </mergeCells>
  <conditionalFormatting sqref="C22:C25 I27">
    <cfRule type="containsBlanks" dxfId="12" priority="11">
      <formula>LEN(TRIM(C22))=0</formula>
    </cfRule>
  </conditionalFormatting>
  <conditionalFormatting sqref="B27:C27">
    <cfRule type="containsBlanks" dxfId="11" priority="10">
      <formula>LEN(TRIM(B27))=0</formula>
    </cfRule>
  </conditionalFormatting>
  <conditionalFormatting sqref="B28:C28">
    <cfRule type="containsBlanks" dxfId="10" priority="9">
      <formula>LEN(TRIM(B28))=0</formula>
    </cfRule>
  </conditionalFormatting>
  <conditionalFormatting sqref="L7:L17">
    <cfRule type="containsBlanks" dxfId="9" priority="1">
      <formula>LEN(TRIM(L7))=0</formula>
    </cfRule>
  </conditionalFormatting>
  <conditionalFormatting sqref="G7:G17">
    <cfRule type="containsBlanks" dxfId="8" priority="8">
      <formula>LEN(TRIM(G7))=0</formula>
    </cfRule>
  </conditionalFormatting>
  <conditionalFormatting sqref="H7:H17">
    <cfRule type="containsBlanks" dxfId="7" priority="7">
      <formula>LEN(TRIM(H7))=0</formula>
    </cfRule>
  </conditionalFormatting>
  <conditionalFormatting sqref="I7:I17">
    <cfRule type="containsBlanks" dxfId="6" priority="6">
      <formula>LEN(TRIM(I7))=0</formula>
    </cfRule>
  </conditionalFormatting>
  <conditionalFormatting sqref="J7:J17">
    <cfRule type="containsBlanks" dxfId="5" priority="5">
      <formula>LEN(TRIM(J7))=0</formula>
    </cfRule>
  </conditionalFormatting>
  <conditionalFormatting sqref="K7:K17">
    <cfRule type="containsBlanks" dxfId="4" priority="4">
      <formula>LEN(TRIM(K7))=0</formula>
    </cfRule>
  </conditionalFormatting>
  <conditionalFormatting sqref="M7:M17">
    <cfRule type="containsBlanks" dxfId="3" priority="3">
      <formula>LEN(TRIM(M7))=0</formula>
    </cfRule>
  </conditionalFormatting>
  <conditionalFormatting sqref="T7:T17">
    <cfRule type="containsBlanks" dxfId="2" priority="2">
      <formula>LEN(TRIM(T7))=0</formula>
    </cfRule>
  </conditionalFormatting>
  <pageMargins left="0.74803149606299213" right="0.74803149606299213" top="0.98425196850393704" bottom="0.98425196850393704" header="0.51181102362204722" footer="0.51181102362204722"/>
  <pageSetup scale="49" fitToHeight="0" orientation="landscape" r:id="rId1"/>
  <headerFooter alignWithMargins="0">
    <oddHeader xml:space="preserve">&amp;L&amp;"Times New Roman,Tučné"Príloha č. 2 Rámcovej dohody&amp;"Times New Roman,Normálne"
Štrukturovaný rozpočet ceny </oddHeader>
  </headerFooter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zoomScaleNormal="100" workbookViewId="0">
      <selection activeCell="A2" sqref="A2:L2"/>
    </sheetView>
  </sheetViews>
  <sheetFormatPr defaultRowHeight="12" x14ac:dyDescent="0.2"/>
  <cols>
    <col min="1" max="1" width="5.28515625" style="6" customWidth="1"/>
    <col min="2" max="4" width="22.7109375" style="6" customWidth="1"/>
    <col min="5" max="5" width="14.28515625" style="6" customWidth="1"/>
    <col min="6" max="6" width="22.7109375" style="6" customWidth="1"/>
    <col min="7" max="16384" width="9.140625" style="6"/>
  </cols>
  <sheetData>
    <row r="1" spans="1:13" ht="12.75" x14ac:dyDescent="0.25">
      <c r="A1" s="225" t="s">
        <v>3</v>
      </c>
      <c r="B1" s="231"/>
      <c r="C1" s="5"/>
      <c r="D1" s="5"/>
      <c r="E1" s="5"/>
      <c r="F1" s="5"/>
    </row>
    <row r="2" spans="1:13" ht="15" customHeight="1" x14ac:dyDescent="0.2">
      <c r="A2" s="234" t="s">
        <v>47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3" ht="24.95" customHeight="1" x14ac:dyDescent="0.2">
      <c r="A3" s="232"/>
      <c r="B3" s="232"/>
      <c r="C3" s="232"/>
      <c r="D3" s="232"/>
      <c r="E3" s="232"/>
      <c r="F3" s="232"/>
    </row>
    <row r="4" spans="1:13" ht="18.75" x14ac:dyDescent="0.3">
      <c r="A4" s="233" t="s">
        <v>41</v>
      </c>
      <c r="B4" s="233"/>
      <c r="C4" s="233"/>
      <c r="D4" s="233"/>
      <c r="E4" s="233"/>
      <c r="F4" s="233"/>
      <c r="G4" s="7"/>
      <c r="H4" s="7"/>
      <c r="I4" s="7"/>
      <c r="J4" s="7"/>
      <c r="K4" s="7"/>
      <c r="L4" s="7"/>
      <c r="M4" s="7"/>
    </row>
    <row r="5" spans="1:13" x14ac:dyDescent="0.2">
      <c r="A5" s="14"/>
      <c r="B5" s="14"/>
      <c r="C5" s="14"/>
      <c r="D5" s="14"/>
      <c r="E5" s="14"/>
      <c r="F5" s="14"/>
    </row>
    <row r="6" spans="1:13" s="9" customFormat="1" ht="39" customHeight="1" x14ac:dyDescent="0.25">
      <c r="A6" s="229" t="s">
        <v>42</v>
      </c>
      <c r="B6" s="229"/>
      <c r="C6" s="229"/>
      <c r="D6" s="229"/>
      <c r="E6" s="229"/>
      <c r="F6" s="229"/>
      <c r="G6" s="8"/>
      <c r="H6" s="8"/>
      <c r="I6" s="8"/>
      <c r="J6" s="8"/>
      <c r="K6" s="8"/>
      <c r="L6" s="8"/>
      <c r="M6" s="8"/>
    </row>
    <row r="7" spans="1:13" s="9" customFormat="1" ht="20.100000000000001" customHeight="1" x14ac:dyDescent="0.25">
      <c r="A7" s="15" t="s">
        <v>5</v>
      </c>
      <c r="B7" s="229" t="s">
        <v>43</v>
      </c>
      <c r="C7" s="229"/>
      <c r="D7" s="229"/>
      <c r="E7" s="229"/>
      <c r="F7" s="229"/>
      <c r="G7" s="36"/>
      <c r="H7" s="36"/>
      <c r="I7" s="36"/>
      <c r="J7" s="36"/>
      <c r="K7" s="36"/>
      <c r="L7" s="36"/>
      <c r="M7" s="36"/>
    </row>
    <row r="8" spans="1:13" s="9" customFormat="1" ht="20.100000000000001" customHeight="1" x14ac:dyDescent="0.25">
      <c r="A8" s="15" t="s">
        <v>6</v>
      </c>
      <c r="B8" s="229" t="s">
        <v>15</v>
      </c>
      <c r="C8" s="229"/>
      <c r="D8" s="229"/>
      <c r="E8" s="229"/>
      <c r="F8" s="229"/>
      <c r="G8" s="36"/>
      <c r="H8" s="36"/>
      <c r="I8" s="36"/>
      <c r="J8" s="36"/>
      <c r="K8" s="36"/>
      <c r="L8" s="36"/>
      <c r="M8" s="36"/>
    </row>
    <row r="9" spans="1:13" s="9" customFormat="1" ht="20.100000000000001" customHeight="1" x14ac:dyDescent="0.25">
      <c r="A9" s="15" t="s">
        <v>7</v>
      </c>
      <c r="B9" s="229" t="s">
        <v>16</v>
      </c>
      <c r="C9" s="229"/>
      <c r="D9" s="229"/>
      <c r="E9" s="229"/>
      <c r="F9" s="229"/>
      <c r="G9" s="36"/>
      <c r="H9" s="36"/>
      <c r="I9" s="36"/>
      <c r="J9" s="36"/>
      <c r="K9" s="36"/>
      <c r="L9" s="36"/>
      <c r="M9" s="36"/>
    </row>
    <row r="10" spans="1:13" s="9" customFormat="1" ht="20.100000000000001" customHeight="1" x14ac:dyDescent="0.25">
      <c r="A10" s="15" t="s">
        <v>8</v>
      </c>
      <c r="B10" s="229" t="s">
        <v>17</v>
      </c>
      <c r="C10" s="229"/>
      <c r="D10" s="229"/>
      <c r="E10" s="229"/>
      <c r="F10" s="229"/>
      <c r="G10" s="36"/>
      <c r="H10" s="36"/>
      <c r="I10" s="36"/>
      <c r="J10" s="36"/>
      <c r="K10" s="36"/>
      <c r="L10" s="36"/>
      <c r="M10" s="36"/>
    </row>
    <row r="11" spans="1:13" ht="15" customHeight="1" thickBot="1" x14ac:dyDescent="0.3">
      <c r="A11" s="225"/>
      <c r="B11" s="225"/>
      <c r="C11" s="225"/>
      <c r="D11" s="225"/>
      <c r="E11" s="225"/>
      <c r="F11" s="225"/>
    </row>
    <row r="12" spans="1:13" ht="99.75" x14ac:dyDescent="0.2">
      <c r="A12" s="16" t="s">
        <v>18</v>
      </c>
      <c r="B12" s="17" t="s">
        <v>19</v>
      </c>
      <c r="C12" s="17" t="s">
        <v>44</v>
      </c>
      <c r="D12" s="17" t="s">
        <v>20</v>
      </c>
      <c r="E12" s="18" t="s">
        <v>21</v>
      </c>
      <c r="F12" s="19" t="s">
        <v>22</v>
      </c>
    </row>
    <row r="13" spans="1:13" ht="15" customHeight="1" x14ac:dyDescent="0.2">
      <c r="A13" s="42" t="s">
        <v>5</v>
      </c>
      <c r="B13" s="43" t="s">
        <v>6</v>
      </c>
      <c r="C13" s="43" t="s">
        <v>7</v>
      </c>
      <c r="D13" s="43" t="s">
        <v>8</v>
      </c>
      <c r="E13" s="43" t="s">
        <v>10</v>
      </c>
      <c r="F13" s="44" t="s">
        <v>11</v>
      </c>
    </row>
    <row r="14" spans="1:13" s="10" customFormat="1" ht="15" customHeight="1" x14ac:dyDescent="0.25">
      <c r="A14" s="20"/>
      <c r="B14" s="21"/>
      <c r="C14" s="22"/>
      <c r="D14" s="21"/>
      <c r="E14" s="23"/>
      <c r="F14" s="24"/>
    </row>
    <row r="15" spans="1:13" s="10" customFormat="1" ht="15" customHeight="1" x14ac:dyDescent="0.25">
      <c r="A15" s="20"/>
      <c r="B15" s="21"/>
      <c r="C15" s="22"/>
      <c r="D15" s="21"/>
      <c r="E15" s="23"/>
      <c r="F15" s="24"/>
    </row>
    <row r="16" spans="1:13" s="10" customFormat="1" ht="15" customHeight="1" x14ac:dyDescent="0.25">
      <c r="A16" s="20"/>
      <c r="B16" s="21"/>
      <c r="C16" s="22"/>
      <c r="D16" s="21"/>
      <c r="E16" s="23"/>
      <c r="F16" s="24"/>
    </row>
    <row r="17" spans="1:7" s="10" customFormat="1" ht="15" customHeight="1" x14ac:dyDescent="0.25">
      <c r="A17" s="20"/>
      <c r="B17" s="21"/>
      <c r="C17" s="22"/>
      <c r="D17" s="21"/>
      <c r="E17" s="23"/>
      <c r="F17" s="24"/>
    </row>
    <row r="18" spans="1:7" s="10" customFormat="1" ht="15" customHeight="1" x14ac:dyDescent="0.25">
      <c r="A18" s="25"/>
      <c r="B18" s="26"/>
      <c r="C18" s="27"/>
      <c r="D18" s="26"/>
      <c r="E18" s="28"/>
      <c r="F18" s="29"/>
    </row>
    <row r="19" spans="1:7" s="10" customFormat="1" ht="15" customHeight="1" thickBot="1" x14ac:dyDescent="0.3">
      <c r="A19" s="30"/>
      <c r="B19" s="31"/>
      <c r="C19" s="32"/>
      <c r="D19" s="31"/>
      <c r="E19" s="33"/>
      <c r="F19" s="34"/>
    </row>
    <row r="20" spans="1:7" s="10" customFormat="1" ht="30" customHeight="1" x14ac:dyDescent="0.25">
      <c r="A20" s="226"/>
      <c r="B20" s="226"/>
      <c r="C20" s="226"/>
      <c r="D20" s="226"/>
      <c r="E20" s="226"/>
      <c r="F20" s="226"/>
    </row>
    <row r="21" spans="1:7" ht="15" customHeight="1" x14ac:dyDescent="0.25">
      <c r="A21" s="35"/>
      <c r="B21" s="35"/>
      <c r="C21" s="35"/>
      <c r="D21" s="35"/>
      <c r="E21" s="35"/>
      <c r="F21" s="35"/>
    </row>
    <row r="22" spans="1:7" s="4" customFormat="1" ht="24.75" customHeight="1" x14ac:dyDescent="0.25">
      <c r="A22" s="4" t="s">
        <v>0</v>
      </c>
      <c r="B22" s="228"/>
      <c r="C22" s="228"/>
    </row>
    <row r="23" spans="1:7" s="4" customFormat="1" ht="24.75" customHeight="1" x14ac:dyDescent="0.25">
      <c r="A23" s="4" t="s">
        <v>1</v>
      </c>
      <c r="B23" s="228"/>
      <c r="C23" s="228"/>
    </row>
    <row r="24" spans="1:7" s="4" customFormat="1" ht="17.25" customHeight="1" x14ac:dyDescent="0.25"/>
    <row r="25" spans="1:7" s="4" customFormat="1" ht="24.75" customHeight="1" x14ac:dyDescent="0.25">
      <c r="C25" s="39"/>
      <c r="D25" s="40" t="s">
        <v>39</v>
      </c>
      <c r="E25" s="38"/>
      <c r="F25" s="39"/>
    </row>
    <row r="26" spans="1:7" ht="24.75" customHeight="1" x14ac:dyDescent="0.2">
      <c r="C26" s="41"/>
      <c r="D26" s="40" t="s">
        <v>40</v>
      </c>
      <c r="E26" s="230"/>
      <c r="F26" s="230"/>
    </row>
    <row r="27" spans="1:7" s="11" customFormat="1" x14ac:dyDescent="0.2">
      <c r="A27" s="227" t="s">
        <v>2</v>
      </c>
      <c r="B27" s="227"/>
    </row>
    <row r="28" spans="1:7" s="13" customFormat="1" ht="12" customHeight="1" x14ac:dyDescent="0.2">
      <c r="A28" s="45"/>
      <c r="B28" s="223" t="s">
        <v>4</v>
      </c>
      <c r="C28" s="224"/>
      <c r="D28" s="224"/>
      <c r="E28" s="224"/>
      <c r="F28" s="224"/>
      <c r="G28" s="12"/>
    </row>
  </sheetData>
  <mergeCells count="16">
    <mergeCell ref="B7:F7"/>
    <mergeCell ref="A1:B1"/>
    <mergeCell ref="A3:F3"/>
    <mergeCell ref="A4:F4"/>
    <mergeCell ref="A6:F6"/>
    <mergeCell ref="A2:L2"/>
    <mergeCell ref="B8:F8"/>
    <mergeCell ref="B9:F9"/>
    <mergeCell ref="B10:F10"/>
    <mergeCell ref="E26:F26"/>
    <mergeCell ref="B23:C23"/>
    <mergeCell ref="B28:F28"/>
    <mergeCell ref="A11:F11"/>
    <mergeCell ref="A20:F20"/>
    <mergeCell ref="A27:B27"/>
    <mergeCell ref="B22:C2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2022-10-11T12:33:53Z</cp:lastPrinted>
  <dcterms:created xsi:type="dcterms:W3CDTF">2014-08-04T05:30:35Z</dcterms:created>
  <dcterms:modified xsi:type="dcterms:W3CDTF">2022-10-11T12:45:24Z</dcterms:modified>
</cp:coreProperties>
</file>