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DD SNV\6 Nákup potravín pre rok 2023\Súťažné podklady\3 Príloha č. 3-1 až  3-8 Štruktúrovaný rozpočet ceny\"/>
    </mc:Choice>
  </mc:AlternateContent>
  <bookViews>
    <workbookView xWindow="0" yWindow="0" windowWidth="10176" windowHeight="7716"/>
  </bookViews>
  <sheets>
    <sheet name="Hárok1" sheetId="1" r:id="rId1"/>
  </sheet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1" l="1"/>
  <c r="I47" i="1" s="1"/>
  <c r="F47" i="1"/>
  <c r="I46" i="1"/>
  <c r="H46" i="1"/>
  <c r="F46" i="1"/>
  <c r="I45" i="1"/>
  <c r="H45" i="1"/>
  <c r="F45" i="1"/>
  <c r="I44" i="1"/>
  <c r="H44" i="1"/>
  <c r="F44" i="1"/>
  <c r="I43" i="1"/>
  <c r="H43" i="1"/>
  <c r="F43" i="1"/>
  <c r="I42" i="1"/>
  <c r="H42" i="1"/>
  <c r="F42" i="1"/>
  <c r="I41" i="1"/>
  <c r="H41" i="1"/>
  <c r="F41" i="1"/>
  <c r="I40" i="1"/>
  <c r="H40" i="1"/>
  <c r="F40" i="1"/>
  <c r="I39" i="1"/>
  <c r="H39" i="1"/>
  <c r="F39" i="1"/>
  <c r="I38" i="1"/>
  <c r="H38" i="1"/>
  <c r="F38" i="1"/>
  <c r="I37" i="1"/>
  <c r="H37" i="1"/>
  <c r="F37" i="1"/>
  <c r="I36" i="1"/>
  <c r="H36" i="1"/>
  <c r="F36" i="1"/>
  <c r="I35" i="1"/>
  <c r="H35" i="1"/>
  <c r="F35" i="1"/>
  <c r="I34" i="1"/>
  <c r="H34" i="1"/>
  <c r="F34" i="1"/>
  <c r="I33" i="1"/>
  <c r="H33" i="1"/>
  <c r="F33" i="1"/>
  <c r="I32" i="1"/>
  <c r="H32" i="1"/>
  <c r="F32" i="1"/>
  <c r="I31" i="1"/>
  <c r="H31" i="1"/>
  <c r="F31" i="1"/>
  <c r="I30" i="1"/>
  <c r="H30" i="1"/>
  <c r="F30" i="1"/>
  <c r="I29" i="1"/>
  <c r="H29" i="1"/>
  <c r="F29" i="1"/>
  <c r="I28" i="1"/>
  <c r="H28" i="1"/>
  <c r="F28" i="1"/>
  <c r="I27" i="1"/>
  <c r="H27" i="1"/>
  <c r="F27" i="1"/>
  <c r="I26" i="1"/>
  <c r="H26" i="1"/>
  <c r="F26" i="1"/>
  <c r="I25" i="1"/>
  <c r="H25" i="1"/>
  <c r="F25" i="1"/>
  <c r="I24" i="1"/>
  <c r="H24" i="1"/>
  <c r="F24" i="1"/>
  <c r="I23" i="1"/>
  <c r="H23" i="1"/>
  <c r="F23" i="1"/>
  <c r="I22" i="1"/>
  <c r="H22" i="1"/>
  <c r="F22" i="1"/>
  <c r="I21" i="1"/>
  <c r="H21" i="1"/>
  <c r="F21" i="1"/>
  <c r="I20" i="1"/>
  <c r="H20" i="1"/>
  <c r="F20" i="1"/>
  <c r="I19" i="1"/>
  <c r="H19" i="1"/>
  <c r="F19" i="1"/>
  <c r="I18" i="1"/>
  <c r="H18" i="1"/>
  <c r="F18" i="1"/>
  <c r="I17" i="1"/>
  <c r="H17" i="1"/>
  <c r="F17" i="1"/>
  <c r="I16" i="1"/>
  <c r="H16" i="1"/>
  <c r="F16" i="1"/>
  <c r="I15" i="1"/>
  <c r="H15" i="1"/>
  <c r="F15" i="1"/>
  <c r="I14" i="1"/>
  <c r="H14" i="1"/>
  <c r="F14" i="1"/>
  <c r="I13" i="1"/>
  <c r="H13" i="1"/>
  <c r="F13" i="1"/>
  <c r="I12" i="1"/>
  <c r="H12" i="1"/>
  <c r="F12" i="1"/>
  <c r="I11" i="1"/>
  <c r="H11" i="1"/>
  <c r="F11" i="1"/>
  <c r="I10" i="1"/>
  <c r="H10" i="1"/>
  <c r="F10" i="1"/>
  <c r="I9" i="1"/>
  <c r="H9" i="1"/>
  <c r="F9" i="1"/>
  <c r="I8" i="1"/>
  <c r="H8" i="1"/>
  <c r="F8" i="1"/>
  <c r="I7" i="1"/>
  <c r="H7" i="1"/>
  <c r="F7" i="1"/>
  <c r="H6" i="1"/>
  <c r="I6" i="1" s="1"/>
  <c r="F6" i="1"/>
  <c r="I48" i="1" l="1"/>
  <c r="F48" i="1"/>
  <c r="H48" i="1"/>
</calcChain>
</file>

<file path=xl/sharedStrings.xml><?xml version="1.0" encoding="utf-8"?>
<sst xmlns="http://schemas.openxmlformats.org/spreadsheetml/2006/main" count="150" uniqueCount="109">
  <si>
    <t>Štruktúrovaný rozpočet ceny.</t>
  </si>
  <si>
    <t>IČO:</t>
  </si>
  <si>
    <t>Pol. č.</t>
  </si>
  <si>
    <t>Názov položky</t>
  </si>
  <si>
    <t>MJ</t>
  </si>
  <si>
    <t>Predpokl. množstvo</t>
  </si>
  <si>
    <t>JC v EUR bez DPH</t>
  </si>
  <si>
    <t>Cena celkom v EUR bez DPH</t>
  </si>
  <si>
    <t>Sadzba DPH v %</t>
  </si>
  <si>
    <t>Výška DPH v EUR</t>
  </si>
  <si>
    <t>Cena celkom v EUR s DPH</t>
  </si>
  <si>
    <t>1.</t>
  </si>
  <si>
    <t>kg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</si>
  <si>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</si>
  <si>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</si>
  <si>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</si>
  <si>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</si>
  <si>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</si>
  <si>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</si>
  <si>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</si>
  <si>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</si>
  <si>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</si>
  <si>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</si>
  <si>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</si>
  <si>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</si>
  <si>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</si>
  <si>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</si>
  <si>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</si>
  <si>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</si>
  <si>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</si>
  <si>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</si>
  <si>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</si>
  <si>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</si>
  <si>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</si>
  <si>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</si>
  <si>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</si>
  <si>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</si>
  <si>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</si>
  <si>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</si>
  <si>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</si>
  <si>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</si>
  <si>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</si>
  <si>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</si>
  <si>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</si>
  <si>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</si>
  <si>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</si>
  <si>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</si>
  <si>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</si>
  <si>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</si>
  <si>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</si>
  <si>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</si>
  <si>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</si>
  <si>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</si>
  <si>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</si>
  <si>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Maximálna cena celkom za dodanie požadovaného predmetu zákazky :</t>
  </si>
  <si>
    <t>x</t>
  </si>
  <si>
    <t>ČASŤ 1 - Mäso bravčové a hovädzie, mäsové výrobky</t>
  </si>
  <si>
    <t xml:space="preserve">PRÍLOHA č.3 - 1  </t>
  </si>
  <si>
    <t>Bravčová krkovička bez kostí, voľná, čerstvá, chladená , kuchynská úprava, prípustná výška tukového krytia je max.0,5 cm</t>
  </si>
  <si>
    <t>Bravčové karé bez kosti, voľné, čerstvé, chladené, kuch. úprava, bez mastných šliach, bledoružovej farby</t>
  </si>
  <si>
    <t>Bravčové karé bez kostí, údené, voľné, min. 98% bravčové mäso</t>
  </si>
  <si>
    <t>Bravčové pliecko, voľné, čerstvé, chladené, bez kosti, kuch. úprava, bez kože, mastných šliach, bledoružovej farby</t>
  </si>
  <si>
    <t>Bravčový bôčik, voľný, čerstvý, chladený</t>
  </si>
  <si>
    <t>Bravčové stehno, voľné, čerstvé, chladené bez kostí, kuch. úprava, bez mastných šliach, orech, bledoružovej farby</t>
  </si>
  <si>
    <t>Bravčová pečeň, voľná, čerstvá , povrch lesklý, tmavočervenej až bordovej farby ,bez tuku</t>
  </si>
  <si>
    <t>Bravčová sviečkovica-zajačik, voľná, čerstvá, chladená, suché jemné, čisté mäso bez šliach a vnútro svalového tuku</t>
  </si>
  <si>
    <t>Krkovička údená bez kostí, voľná, čerstvé tepelne opracované solené mäso, bravčové mäso min. 93%</t>
  </si>
  <si>
    <t>Stehno údené, rolované, voľné, čerstvé, tepelne opracované, solené, bravč. mäso min.81%</t>
  </si>
  <si>
    <t>Hovädzie zadné-býk, bez kostí, voľné, čerstvé, chladené, býk-orech ,kuch. úprava, svetločervenej farby, bez mastných častí</t>
  </si>
  <si>
    <t>Hovädzie predné z krku - býk, kuchynská úprava, čerstvé, chladené,  svetločervenej farby, bez mastných častí</t>
  </si>
  <si>
    <t>Hovädzí roštenec -býk, čerstvé. chladené, bez kosti, kuch. úprava, svetločervenej farby, bez mastných častí</t>
  </si>
  <si>
    <t>Držky hovädzie, voľné</t>
  </si>
  <si>
    <t>Hydinová tlačenka, voľná, varený mäsový výrobok tepelne opracovaný, kuracie mäso min.50%</t>
  </si>
  <si>
    <t xml:space="preserve">Tlačenka mäsová, voľná, varený mäsový výrobok tepelne opracovaný, bravč. hlavy, kože, srdcia </t>
  </si>
  <si>
    <t>Jaternice, čerstvý varený mäsový výrobok, zákl. surovina bravč, mäso min.15%, bravčový orez z hláv min 25%</t>
  </si>
  <si>
    <t>Údená bravčová klobása údená, minimálne 90 % podiel bravčového pleca a 10% hov. mäsa, 1 ks cca 15 dkg</t>
  </si>
  <si>
    <t>Klobása, čerstvý trvanlivý tepelne opracovaný výrobok ,minimálne 70 % podiel bravčového mäsa , 1 ks cca 15 dkg</t>
  </si>
  <si>
    <t>Klobása parková, čerstvý, mäkký mäsový výrobok, obsah mäsa nad 40%</t>
  </si>
  <si>
    <t>Moravské mäso údené, bravčové mäso min.95%</t>
  </si>
  <si>
    <t>Párky, čerstvý mäkký mäsový výrobok- podiel bravč. a hov. mäsa nad 60%</t>
  </si>
  <si>
    <t>Párky Spišské alebo ekvivalent, čerstvý mäkký mäsový výrobok- obsah mäsa nad 75%</t>
  </si>
  <si>
    <t>Pečeňovka bal. cca 100g,varený mäsový výrobok, tepelne opracovaný, zákl .bravč. pečeň min.25%</t>
  </si>
  <si>
    <t>Pečeňový syr, minimálne 45% podiel bravčovej pečene a min 54% bravčového mäsa</t>
  </si>
  <si>
    <t>Šunková pena cca 100 g bal., varený mäsový výrobok, zákl. surovina bravčové mäso, obsah mäsa nad 35%</t>
  </si>
  <si>
    <t>Aspik šunkový, minimálne 45 % bravčové mäso</t>
  </si>
  <si>
    <t>Salám mäkká šunková, voľná, čerstvý mäkký mäsový výrobok, podiel bravčové. a hovädzie. mäso min 65%</t>
  </si>
  <si>
    <t>Salám jemná mäkká, voľná, čerstvý mäkký mäsový výrobok, bez separátov, bravčové mäso min 44 %</t>
  </si>
  <si>
    <t>Salám trvanlivá, voľná, tepelne opracovaný výrobok, podiel bravčového a hovädzieho mäsa minimálne 90%</t>
  </si>
  <si>
    <t>Salám trvanlivá, voľná, tepelne neopracovaná, na 100 g výrobku použitých min.115 g mäsa</t>
  </si>
  <si>
    <t>Saláma so syrom, voľná, obsah bravč. a hov. mäsa min. 23%, syrový polotovar min.15%</t>
  </si>
  <si>
    <t>Dusená bravčová šunka výberová, 70-100g bal, vakuovo balená, obsah bravčového mäsa min.90%</t>
  </si>
  <si>
    <t>Saláma suchá, 70-100g bal., vákuovo balená- obsah bravč. a hov. mäsa min 90%</t>
  </si>
  <si>
    <t>Dusená bravčová šunka, 70-100g bal., vákuovo balená. obsah bravčového mäsa min 70 %</t>
  </si>
  <si>
    <t>Kuracia šunka 70-100 g bal., vákuovo balená, minimálne 80% obsah mäsa</t>
  </si>
  <si>
    <t>Saláma mäkká 70-100 bal., vákuovo balená, čerstvý mäkký mäsový výrobok, bravč. a hov. mäso mäso min 60%</t>
  </si>
  <si>
    <t>Škvarky</t>
  </si>
  <si>
    <t>Slanina údená, tepelne spracovaná slanina, zákl. surovina bravčový bok min 85%</t>
  </si>
  <si>
    <t>Slanina údená s kožou, minimálna výška 4,5 cm</t>
  </si>
  <si>
    <t>Špekačky, čerstvý mäkký mäsový výrobok, zákl. surovina bravčové a hovädzie mäso min.75%</t>
  </si>
  <si>
    <t>Bravčová masť, voľná</t>
  </si>
  <si>
    <t>Identifikačné údaje</t>
  </si>
  <si>
    <t xml:space="preserve">Obchodné meno:                                                                          </t>
  </si>
  <si>
    <t>Adresa:</t>
  </si>
  <si>
    <t xml:space="preserve">Platca DPH: </t>
  </si>
  <si>
    <t>Dátum, meno a  podpis oprávnenej osoby</t>
  </si>
  <si>
    <t>Zákazka:</t>
  </si>
  <si>
    <t>Verejný obstarávateľ:</t>
  </si>
  <si>
    <r>
      <t>Domov dôchodcov</t>
    </r>
    <r>
      <rPr>
        <b/>
        <sz val="12"/>
        <color theme="1"/>
        <rFont val="Calibri"/>
        <family val="2"/>
        <charset val="238"/>
        <scheme val="minor"/>
      </rPr>
      <t>,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Brezová 32, Spišská Nová Ves</t>
    </r>
  </si>
  <si>
    <t>Nákup potravín pre DD Spišská Nová Ves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</si>
</sst>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Calibri Light"/>
      <family val="1"/>
      <charset val="238"/>
      <scheme val="maj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 Light"/>
      <family val="1"/>
      <charset val="238"/>
      <scheme val="major"/>
    </font>
    <font>
      <b/>
      <sz val="14"/>
      <color theme="1"/>
      <name val="Calibri Light"/>
      <family val="1"/>
      <charset val="238"/>
      <scheme val="maj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0" xfId="0" applyFont="1" applyFill="1" applyProtection="1">
      <protection hidden="1"/>
    </xf>
    <xf numFmtId="0" fontId="3" fillId="2" borderId="0" xfId="0" applyFont="1" applyFill="1" applyAlignment="1" applyProtection="1">
      <alignment wrapText="1"/>
      <protection hidden="1"/>
    </xf>
    <xf numFmtId="0" fontId="3" fillId="2" borderId="0" xfId="0" applyFont="1" applyFill="1" applyProtection="1">
      <protection hidden="1"/>
    </xf>
    <xf numFmtId="0" fontId="4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1" fillId="2" borderId="0" xfId="0" applyFont="1" applyFill="1" applyProtection="1">
      <protection hidden="1"/>
    </xf>
    <xf numFmtId="0" fontId="5" fillId="2" borderId="0" xfId="0" applyFont="1" applyFill="1" applyProtection="1">
      <protection hidden="1"/>
    </xf>
    <xf numFmtId="0" fontId="6" fillId="2" borderId="0" xfId="0" applyFont="1" applyFill="1" applyProtection="1">
      <protection hidden="1"/>
    </xf>
    <xf numFmtId="0" fontId="3" fillId="3" borderId="1" xfId="0" applyFont="1" applyFill="1" applyBorder="1" applyAlignment="1" applyProtection="1">
      <alignment horizontal="center" vertical="top" wrapText="1"/>
      <protection hidden="1"/>
    </xf>
    <xf numFmtId="0" fontId="0" fillId="2" borderId="0" xfId="0" applyFill="1" applyAlignment="1" applyProtection="1">
      <alignment vertical="top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4" fontId="3" fillId="4" borderId="1" xfId="0" applyNumberFormat="1" applyFont="1" applyFill="1" applyBorder="1" applyAlignment="1" applyProtection="1">
      <alignment horizontal="right" vertical="center"/>
      <protection locked="0" hidden="1"/>
    </xf>
    <xf numFmtId="4" fontId="3" fillId="0" borderId="1" xfId="0" applyNumberFormat="1" applyFont="1" applyBorder="1" applyAlignment="1" applyProtection="1">
      <alignment horizontal="right" vertical="center"/>
      <protection hidden="1"/>
    </xf>
    <xf numFmtId="9" fontId="3" fillId="4" borderId="1" xfId="0" applyNumberFormat="1" applyFont="1" applyFill="1" applyBorder="1" applyAlignment="1" applyProtection="1">
      <alignment horizontal="center" vertical="center"/>
      <protection locked="0" hidden="1"/>
    </xf>
    <xf numFmtId="4" fontId="3" fillId="2" borderId="2" xfId="0" applyNumberFormat="1" applyFont="1" applyFill="1" applyBorder="1" applyAlignment="1" applyProtection="1">
      <alignment horizontal="right" vertical="center"/>
      <protection hidden="1"/>
    </xf>
    <xf numFmtId="10" fontId="8" fillId="0" borderId="2" xfId="0" applyNumberFormat="1" applyFont="1" applyBorder="1" applyAlignment="1" applyProtection="1">
      <alignment horizontal="center" vertical="center" wrapText="1"/>
      <protection hidden="1"/>
    </xf>
    <xf numFmtId="4" fontId="10" fillId="6" borderId="2" xfId="0" applyNumberFormat="1" applyFont="1" applyFill="1" applyBorder="1" applyAlignment="1" applyProtection="1">
      <alignment horizontal="right" vertical="center"/>
      <protection hidden="1"/>
    </xf>
    <xf numFmtId="0" fontId="0" fillId="2" borderId="0" xfId="0" applyFill="1" applyAlignment="1" applyProtection="1">
      <alignment wrapText="1"/>
      <protection hidden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3" fillId="4" borderId="6" xfId="0" applyFont="1" applyFill="1" applyBorder="1" applyAlignment="1">
      <alignment vertical="top" wrapText="1"/>
    </xf>
    <xf numFmtId="0" fontId="0" fillId="4" borderId="7" xfId="0" applyFont="1" applyFill="1" applyBorder="1"/>
    <xf numFmtId="4" fontId="4" fillId="4" borderId="7" xfId="0" applyNumberFormat="1" applyFont="1" applyFill="1" applyBorder="1"/>
    <xf numFmtId="4" fontId="4" fillId="4" borderId="8" xfId="0" applyNumberFormat="1" applyFont="1" applyFill="1" applyBorder="1"/>
    <xf numFmtId="0" fontId="14" fillId="4" borderId="3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 wrapText="1"/>
    </xf>
    <xf numFmtId="0" fontId="14" fillId="4" borderId="5" xfId="0" applyFont="1" applyFill="1" applyBorder="1" applyAlignment="1">
      <alignment horizontal="left" vertical="top" wrapText="1"/>
    </xf>
    <xf numFmtId="0" fontId="9" fillId="5" borderId="3" xfId="0" applyFont="1" applyFill="1" applyBorder="1" applyAlignment="1" applyProtection="1">
      <alignment horizontal="left" vertical="center"/>
      <protection hidden="1"/>
    </xf>
    <xf numFmtId="0" fontId="9" fillId="5" borderId="4" xfId="0" applyFont="1" applyFill="1" applyBorder="1" applyAlignment="1" applyProtection="1">
      <alignment horizontal="left" vertical="center"/>
      <protection hidden="1"/>
    </xf>
    <xf numFmtId="0" fontId="9" fillId="5" borderId="5" xfId="0" applyFont="1" applyFill="1" applyBorder="1" applyAlignment="1" applyProtection="1">
      <alignment horizontal="left" vertical="center"/>
      <protection hidden="1"/>
    </xf>
    <xf numFmtId="0" fontId="8" fillId="4" borderId="9" xfId="0" applyFont="1" applyFill="1" applyBorder="1" applyAlignment="1">
      <alignment horizontal="left" vertical="top" wrapText="1"/>
    </xf>
    <xf numFmtId="0" fontId="8" fillId="4" borderId="0" xfId="0" applyFont="1" applyFill="1" applyBorder="1" applyAlignment="1">
      <alignment horizontal="left" vertical="top" wrapText="1"/>
    </xf>
    <xf numFmtId="0" fontId="8" fillId="4" borderId="10" xfId="0" applyFont="1" applyFill="1" applyBorder="1" applyAlignment="1">
      <alignment horizontal="left" vertical="top" wrapText="1"/>
    </xf>
    <xf numFmtId="0" fontId="4" fillId="2" borderId="0" xfId="0" applyFont="1" applyFill="1" applyAlignment="1" applyProtection="1">
      <alignment horizontal="right"/>
      <protection hidden="1"/>
    </xf>
    <xf numFmtId="0" fontId="4" fillId="0" borderId="1" xfId="0" applyFont="1" applyFill="1" applyBorder="1" applyAlignment="1" applyProtection="1">
      <alignment horizontal="left"/>
      <protection locked="0" hidden="1"/>
    </xf>
    <xf numFmtId="3" fontId="9" fillId="0" borderId="1" xfId="0" applyNumberFormat="1" applyFont="1" applyFill="1" applyBorder="1" applyAlignment="1" applyProtection="1">
      <alignment horizontal="left"/>
      <protection locked="0" hidden="1"/>
    </xf>
    <xf numFmtId="0" fontId="0" fillId="4" borderId="9" xfId="0" applyFont="1" applyFill="1" applyBorder="1" applyAlignment="1">
      <alignment horizontal="left" vertical="top" wrapText="1"/>
    </xf>
    <xf numFmtId="0" fontId="0" fillId="4" borderId="0" xfId="0" applyFont="1" applyFill="1" applyBorder="1" applyAlignment="1">
      <alignment horizontal="left" vertical="top" wrapText="1"/>
    </xf>
    <xf numFmtId="0" fontId="0" fillId="4" borderId="10" xfId="0" applyFont="1" applyFill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tabSelected="1" workbookViewId="0">
      <selection activeCell="K6" sqref="K6"/>
    </sheetView>
  </sheetViews>
  <sheetFormatPr defaultColWidth="9.109375" defaultRowHeight="14.4" x14ac:dyDescent="0.3"/>
  <cols>
    <col min="1" max="1" width="6.44140625" style="5" customWidth="1"/>
    <col min="2" max="2" width="58.6640625" style="18" customWidth="1"/>
    <col min="3" max="3" width="6.44140625" style="5" customWidth="1"/>
    <col min="4" max="4" width="11.109375" style="5" customWidth="1"/>
    <col min="5" max="5" width="10.44140625" style="5" customWidth="1"/>
    <col min="6" max="6" width="13.88671875" style="5" customWidth="1"/>
    <col min="7" max="7" width="7.6640625" style="5" customWidth="1"/>
    <col min="8" max="8" width="11.5546875" style="5" customWidth="1"/>
    <col min="9" max="9" width="13" style="5" customWidth="1"/>
    <col min="10" max="16384" width="9.109375" style="5"/>
  </cols>
  <sheetData>
    <row r="1" spans="1:9" ht="18" x14ac:dyDescent="0.35">
      <c r="A1" s="1" t="s">
        <v>57</v>
      </c>
      <c r="B1" s="2"/>
      <c r="C1" s="3"/>
      <c r="D1" s="4"/>
      <c r="E1" s="4"/>
    </row>
    <row r="2" spans="1:9" ht="15.6" x14ac:dyDescent="0.3">
      <c r="A2" s="6" t="s">
        <v>0</v>
      </c>
      <c r="B2" s="2"/>
      <c r="C2" s="3"/>
      <c r="D2" s="36" t="s">
        <v>106</v>
      </c>
      <c r="E2" s="36"/>
      <c r="F2" s="37" t="s">
        <v>107</v>
      </c>
      <c r="G2" s="37"/>
      <c r="H2" s="37"/>
      <c r="I2" s="37"/>
    </row>
    <row r="3" spans="1:9" ht="15.6" x14ac:dyDescent="0.3">
      <c r="A3" s="7" t="s">
        <v>56</v>
      </c>
      <c r="B3" s="2"/>
      <c r="C3" s="3"/>
      <c r="D3" s="36" t="s">
        <v>105</v>
      </c>
      <c r="E3" s="36"/>
      <c r="F3" s="38" t="s">
        <v>108</v>
      </c>
      <c r="G3" s="37"/>
      <c r="H3" s="37"/>
      <c r="I3" s="37"/>
    </row>
    <row r="4" spans="1:9" ht="11.25" customHeight="1" x14ac:dyDescent="0.35">
      <c r="A4" s="8"/>
      <c r="B4" s="2"/>
      <c r="C4" s="3"/>
      <c r="D4" s="4"/>
      <c r="E4" s="4"/>
      <c r="F4" s="4"/>
      <c r="G4" s="4"/>
      <c r="H4" s="4"/>
      <c r="I4" s="4"/>
    </row>
    <row r="5" spans="1:9" s="10" customFormat="1" ht="27.6" x14ac:dyDescent="0.3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</row>
    <row r="6" spans="1:9" ht="27.6" x14ac:dyDescent="0.3">
      <c r="A6" s="11" t="s">
        <v>11</v>
      </c>
      <c r="B6" s="19" t="s">
        <v>58</v>
      </c>
      <c r="C6" s="20" t="s">
        <v>12</v>
      </c>
      <c r="D6" s="21">
        <v>200</v>
      </c>
      <c r="E6" s="12"/>
      <c r="F6" s="13" t="str">
        <f>IF(E6="","",ROUND(D6*E6,2))</f>
        <v/>
      </c>
      <c r="G6" s="14"/>
      <c r="H6" s="13" t="str">
        <f>IF(G6="","",ROUND(F6*G6,2))</f>
        <v/>
      </c>
      <c r="I6" s="13" t="str">
        <f>IF(G6="","",F6+H6)</f>
        <v/>
      </c>
    </row>
    <row r="7" spans="1:9" ht="27.6" x14ac:dyDescent="0.3">
      <c r="A7" s="11" t="s">
        <v>13</v>
      </c>
      <c r="B7" s="19" t="s">
        <v>59</v>
      </c>
      <c r="C7" s="20" t="s">
        <v>12</v>
      </c>
      <c r="D7" s="21">
        <v>3460</v>
      </c>
      <c r="E7" s="12"/>
      <c r="F7" s="13" t="str">
        <f t="shared" ref="F7:F47" si="0">IF(E7="","",ROUND(D7*E7,2))</f>
        <v/>
      </c>
      <c r="G7" s="14"/>
      <c r="H7" s="13" t="str">
        <f t="shared" ref="H7:H47" si="1">IF(G7="","",ROUND(F7*G7,2))</f>
        <v/>
      </c>
      <c r="I7" s="13" t="str">
        <f t="shared" ref="I7:I47" si="2">IF(G7="","",F7+H7)</f>
        <v/>
      </c>
    </row>
    <row r="8" spans="1:9" x14ac:dyDescent="0.3">
      <c r="A8" s="11" t="s">
        <v>14</v>
      </c>
      <c r="B8" s="19" t="s">
        <v>60</v>
      </c>
      <c r="C8" s="20" t="s">
        <v>12</v>
      </c>
      <c r="D8" s="21">
        <v>60</v>
      </c>
      <c r="E8" s="12"/>
      <c r="F8" s="13" t="str">
        <f t="shared" si="0"/>
        <v/>
      </c>
      <c r="G8" s="14"/>
      <c r="H8" s="13" t="str">
        <f t="shared" si="1"/>
        <v/>
      </c>
      <c r="I8" s="13" t="str">
        <f t="shared" si="2"/>
        <v/>
      </c>
    </row>
    <row r="9" spans="1:9" ht="27.6" x14ac:dyDescent="0.3">
      <c r="A9" s="11" t="s">
        <v>15</v>
      </c>
      <c r="B9" s="19" t="s">
        <v>61</v>
      </c>
      <c r="C9" s="20" t="s">
        <v>12</v>
      </c>
      <c r="D9" s="21">
        <v>1060</v>
      </c>
      <c r="E9" s="12"/>
      <c r="F9" s="13" t="str">
        <f t="shared" si="0"/>
        <v/>
      </c>
      <c r="G9" s="14"/>
      <c r="H9" s="13" t="str">
        <f t="shared" si="1"/>
        <v/>
      </c>
      <c r="I9" s="13" t="str">
        <f t="shared" si="2"/>
        <v/>
      </c>
    </row>
    <row r="10" spans="1:9" x14ac:dyDescent="0.3">
      <c r="A10" s="11" t="s">
        <v>16</v>
      </c>
      <c r="B10" s="19" t="s">
        <v>62</v>
      </c>
      <c r="C10" s="20" t="s">
        <v>12</v>
      </c>
      <c r="D10" s="21">
        <v>40</v>
      </c>
      <c r="E10" s="12"/>
      <c r="F10" s="13" t="str">
        <f t="shared" si="0"/>
        <v/>
      </c>
      <c r="G10" s="14"/>
      <c r="H10" s="13" t="str">
        <f t="shared" si="1"/>
        <v/>
      </c>
      <c r="I10" s="13" t="str">
        <f t="shared" si="2"/>
        <v/>
      </c>
    </row>
    <row r="11" spans="1:9" ht="27.6" x14ac:dyDescent="0.3">
      <c r="A11" s="11" t="s">
        <v>17</v>
      </c>
      <c r="B11" s="19" t="s">
        <v>63</v>
      </c>
      <c r="C11" s="20" t="s">
        <v>12</v>
      </c>
      <c r="D11" s="21">
        <v>2870</v>
      </c>
      <c r="E11" s="12"/>
      <c r="F11" s="13" t="str">
        <f t="shared" si="0"/>
        <v/>
      </c>
      <c r="G11" s="14"/>
      <c r="H11" s="13" t="str">
        <f t="shared" si="1"/>
        <v/>
      </c>
      <c r="I11" s="13" t="str">
        <f t="shared" si="2"/>
        <v/>
      </c>
    </row>
    <row r="12" spans="1:9" ht="27.6" x14ac:dyDescent="0.3">
      <c r="A12" s="11" t="s">
        <v>18</v>
      </c>
      <c r="B12" s="19" t="s">
        <v>64</v>
      </c>
      <c r="C12" s="20" t="s">
        <v>12</v>
      </c>
      <c r="D12" s="21">
        <v>20</v>
      </c>
      <c r="E12" s="12"/>
      <c r="F12" s="13" t="str">
        <f t="shared" si="0"/>
        <v/>
      </c>
      <c r="G12" s="14"/>
      <c r="H12" s="13" t="str">
        <f t="shared" si="1"/>
        <v/>
      </c>
      <c r="I12" s="13" t="str">
        <f t="shared" si="2"/>
        <v/>
      </c>
    </row>
    <row r="13" spans="1:9" ht="27.6" x14ac:dyDescent="0.3">
      <c r="A13" s="11" t="s">
        <v>19</v>
      </c>
      <c r="B13" s="19" t="s">
        <v>65</v>
      </c>
      <c r="C13" s="20" t="s">
        <v>12</v>
      </c>
      <c r="D13" s="21">
        <v>45</v>
      </c>
      <c r="E13" s="12"/>
      <c r="F13" s="13" t="str">
        <f t="shared" si="0"/>
        <v/>
      </c>
      <c r="G13" s="14"/>
      <c r="H13" s="13" t="str">
        <f t="shared" si="1"/>
        <v/>
      </c>
      <c r="I13" s="13" t="str">
        <f t="shared" si="2"/>
        <v/>
      </c>
    </row>
    <row r="14" spans="1:9" ht="27.6" x14ac:dyDescent="0.3">
      <c r="A14" s="11" t="s">
        <v>20</v>
      </c>
      <c r="B14" s="19" t="s">
        <v>66</v>
      </c>
      <c r="C14" s="20" t="s">
        <v>12</v>
      </c>
      <c r="D14" s="21">
        <v>60</v>
      </c>
      <c r="E14" s="12"/>
      <c r="F14" s="13" t="str">
        <f t="shared" si="0"/>
        <v/>
      </c>
      <c r="G14" s="14"/>
      <c r="H14" s="13" t="str">
        <f t="shared" si="1"/>
        <v/>
      </c>
      <c r="I14" s="13" t="str">
        <f t="shared" si="2"/>
        <v/>
      </c>
    </row>
    <row r="15" spans="1:9" ht="27.6" x14ac:dyDescent="0.3">
      <c r="A15" s="11" t="s">
        <v>21</v>
      </c>
      <c r="B15" s="19" t="s">
        <v>67</v>
      </c>
      <c r="C15" s="20" t="s">
        <v>12</v>
      </c>
      <c r="D15" s="21">
        <v>80</v>
      </c>
      <c r="E15" s="12"/>
      <c r="F15" s="13" t="str">
        <f t="shared" si="0"/>
        <v/>
      </c>
      <c r="G15" s="14"/>
      <c r="H15" s="13" t="str">
        <f t="shared" si="1"/>
        <v/>
      </c>
      <c r="I15" s="13" t="str">
        <f t="shared" si="2"/>
        <v/>
      </c>
    </row>
    <row r="16" spans="1:9" ht="27.6" x14ac:dyDescent="0.3">
      <c r="A16" s="11" t="s">
        <v>22</v>
      </c>
      <c r="B16" s="19" t="s">
        <v>68</v>
      </c>
      <c r="C16" s="20" t="s">
        <v>12</v>
      </c>
      <c r="D16" s="21">
        <v>2390</v>
      </c>
      <c r="E16" s="12"/>
      <c r="F16" s="13" t="str">
        <f t="shared" si="0"/>
        <v/>
      </c>
      <c r="G16" s="14"/>
      <c r="H16" s="13" t="str">
        <f t="shared" si="1"/>
        <v/>
      </c>
      <c r="I16" s="13" t="str">
        <f t="shared" si="2"/>
        <v/>
      </c>
    </row>
    <row r="17" spans="1:9" ht="27.6" x14ac:dyDescent="0.3">
      <c r="A17" s="11" t="s">
        <v>23</v>
      </c>
      <c r="B17" s="19" t="s">
        <v>69</v>
      </c>
      <c r="C17" s="20" t="s">
        <v>12</v>
      </c>
      <c r="D17" s="21">
        <v>880</v>
      </c>
      <c r="E17" s="12"/>
      <c r="F17" s="13" t="str">
        <f t="shared" si="0"/>
        <v/>
      </c>
      <c r="G17" s="14"/>
      <c r="H17" s="13" t="str">
        <f t="shared" si="1"/>
        <v/>
      </c>
      <c r="I17" s="13" t="str">
        <f t="shared" si="2"/>
        <v/>
      </c>
    </row>
    <row r="18" spans="1:9" ht="27.6" x14ac:dyDescent="0.3">
      <c r="A18" s="11" t="s">
        <v>24</v>
      </c>
      <c r="B18" s="19" t="s">
        <v>70</v>
      </c>
      <c r="C18" s="20" t="s">
        <v>12</v>
      </c>
      <c r="D18" s="21">
        <v>200</v>
      </c>
      <c r="E18" s="12"/>
      <c r="F18" s="13" t="str">
        <f t="shared" si="0"/>
        <v/>
      </c>
      <c r="G18" s="14"/>
      <c r="H18" s="13" t="str">
        <f t="shared" si="1"/>
        <v/>
      </c>
      <c r="I18" s="13" t="str">
        <f t="shared" si="2"/>
        <v/>
      </c>
    </row>
    <row r="19" spans="1:9" x14ac:dyDescent="0.3">
      <c r="A19" s="11" t="s">
        <v>25</v>
      </c>
      <c r="B19" s="19" t="s">
        <v>71</v>
      </c>
      <c r="C19" s="20" t="s">
        <v>12</v>
      </c>
      <c r="D19" s="21">
        <v>100</v>
      </c>
      <c r="E19" s="12"/>
      <c r="F19" s="13" t="str">
        <f t="shared" si="0"/>
        <v/>
      </c>
      <c r="G19" s="14"/>
      <c r="H19" s="13" t="str">
        <f t="shared" si="1"/>
        <v/>
      </c>
      <c r="I19" s="13" t="str">
        <f t="shared" si="2"/>
        <v/>
      </c>
    </row>
    <row r="20" spans="1:9" ht="27.6" x14ac:dyDescent="0.3">
      <c r="A20" s="11" t="s">
        <v>26</v>
      </c>
      <c r="B20" s="19" t="s">
        <v>72</v>
      </c>
      <c r="C20" s="20" t="s">
        <v>12</v>
      </c>
      <c r="D20" s="21">
        <v>100</v>
      </c>
      <c r="E20" s="12"/>
      <c r="F20" s="13" t="str">
        <f t="shared" si="0"/>
        <v/>
      </c>
      <c r="G20" s="14"/>
      <c r="H20" s="13" t="str">
        <f t="shared" si="1"/>
        <v/>
      </c>
      <c r="I20" s="13" t="str">
        <f t="shared" si="2"/>
        <v/>
      </c>
    </row>
    <row r="21" spans="1:9" ht="27.6" x14ac:dyDescent="0.3">
      <c r="A21" s="11" t="s">
        <v>27</v>
      </c>
      <c r="B21" s="19" t="s">
        <v>73</v>
      </c>
      <c r="C21" s="20" t="s">
        <v>12</v>
      </c>
      <c r="D21" s="21">
        <v>100</v>
      </c>
      <c r="E21" s="12"/>
      <c r="F21" s="13" t="str">
        <f t="shared" si="0"/>
        <v/>
      </c>
      <c r="G21" s="14"/>
      <c r="H21" s="13" t="str">
        <f t="shared" si="1"/>
        <v/>
      </c>
      <c r="I21" s="13" t="str">
        <f t="shared" si="2"/>
        <v/>
      </c>
    </row>
    <row r="22" spans="1:9" ht="27.6" x14ac:dyDescent="0.3">
      <c r="A22" s="11" t="s">
        <v>28</v>
      </c>
      <c r="B22" s="19" t="s">
        <v>74</v>
      </c>
      <c r="C22" s="20" t="s">
        <v>12</v>
      </c>
      <c r="D22" s="21">
        <v>35</v>
      </c>
      <c r="E22" s="12"/>
      <c r="F22" s="13" t="str">
        <f t="shared" si="0"/>
        <v/>
      </c>
      <c r="G22" s="14"/>
      <c r="H22" s="13" t="str">
        <f t="shared" si="1"/>
        <v/>
      </c>
      <c r="I22" s="13" t="str">
        <f t="shared" si="2"/>
        <v/>
      </c>
    </row>
    <row r="23" spans="1:9" ht="27.6" x14ac:dyDescent="0.3">
      <c r="A23" s="11" t="s">
        <v>29</v>
      </c>
      <c r="B23" s="19" t="s">
        <v>75</v>
      </c>
      <c r="C23" s="20" t="s">
        <v>12</v>
      </c>
      <c r="D23" s="21">
        <v>150</v>
      </c>
      <c r="E23" s="12"/>
      <c r="F23" s="13" t="str">
        <f t="shared" si="0"/>
        <v/>
      </c>
      <c r="G23" s="14"/>
      <c r="H23" s="13" t="str">
        <f t="shared" si="1"/>
        <v/>
      </c>
      <c r="I23" s="13" t="str">
        <f t="shared" si="2"/>
        <v/>
      </c>
    </row>
    <row r="24" spans="1:9" ht="27.6" x14ac:dyDescent="0.3">
      <c r="A24" s="11" t="s">
        <v>30</v>
      </c>
      <c r="B24" s="19" t="s">
        <v>76</v>
      </c>
      <c r="C24" s="20" t="s">
        <v>12</v>
      </c>
      <c r="D24" s="21">
        <v>150</v>
      </c>
      <c r="E24" s="12"/>
      <c r="F24" s="13" t="str">
        <f t="shared" si="0"/>
        <v/>
      </c>
      <c r="G24" s="14"/>
      <c r="H24" s="13" t="str">
        <f t="shared" si="1"/>
        <v/>
      </c>
      <c r="I24" s="13" t="str">
        <f t="shared" si="2"/>
        <v/>
      </c>
    </row>
    <row r="25" spans="1:9" x14ac:dyDescent="0.3">
      <c r="A25" s="11" t="s">
        <v>31</v>
      </c>
      <c r="B25" s="19" t="s">
        <v>77</v>
      </c>
      <c r="C25" s="20" t="s">
        <v>12</v>
      </c>
      <c r="D25" s="21">
        <v>470</v>
      </c>
      <c r="E25" s="12"/>
      <c r="F25" s="13" t="str">
        <f t="shared" si="0"/>
        <v/>
      </c>
      <c r="G25" s="14"/>
      <c r="H25" s="13" t="str">
        <f t="shared" si="1"/>
        <v/>
      </c>
      <c r="I25" s="13" t="str">
        <f t="shared" si="2"/>
        <v/>
      </c>
    </row>
    <row r="26" spans="1:9" x14ac:dyDescent="0.3">
      <c r="A26" s="11" t="s">
        <v>32</v>
      </c>
      <c r="B26" s="19" t="s">
        <v>78</v>
      </c>
      <c r="C26" s="20" t="s">
        <v>12</v>
      </c>
      <c r="D26" s="21">
        <v>100</v>
      </c>
      <c r="E26" s="12"/>
      <c r="F26" s="13" t="str">
        <f t="shared" si="0"/>
        <v/>
      </c>
      <c r="G26" s="14"/>
      <c r="H26" s="13" t="str">
        <f t="shared" si="1"/>
        <v/>
      </c>
      <c r="I26" s="13" t="str">
        <f t="shared" si="2"/>
        <v/>
      </c>
    </row>
    <row r="27" spans="1:9" ht="27.6" x14ac:dyDescent="0.3">
      <c r="A27" s="11" t="s">
        <v>33</v>
      </c>
      <c r="B27" s="19" t="s">
        <v>79</v>
      </c>
      <c r="C27" s="20" t="s">
        <v>12</v>
      </c>
      <c r="D27" s="21">
        <v>390</v>
      </c>
      <c r="E27" s="12"/>
      <c r="F27" s="13" t="str">
        <f t="shared" si="0"/>
        <v/>
      </c>
      <c r="G27" s="14"/>
      <c r="H27" s="13" t="str">
        <f t="shared" si="1"/>
        <v/>
      </c>
      <c r="I27" s="13" t="str">
        <f t="shared" si="2"/>
        <v/>
      </c>
    </row>
    <row r="28" spans="1:9" ht="27.6" x14ac:dyDescent="0.3">
      <c r="A28" s="11" t="s">
        <v>34</v>
      </c>
      <c r="B28" s="19" t="s">
        <v>80</v>
      </c>
      <c r="C28" s="20" t="s">
        <v>12</v>
      </c>
      <c r="D28" s="21">
        <v>270</v>
      </c>
      <c r="E28" s="12"/>
      <c r="F28" s="13" t="str">
        <f t="shared" si="0"/>
        <v/>
      </c>
      <c r="G28" s="14"/>
      <c r="H28" s="13" t="str">
        <f t="shared" si="1"/>
        <v/>
      </c>
      <c r="I28" s="13" t="str">
        <f t="shared" si="2"/>
        <v/>
      </c>
    </row>
    <row r="29" spans="1:9" ht="27.6" x14ac:dyDescent="0.3">
      <c r="A29" s="11" t="s">
        <v>35</v>
      </c>
      <c r="B29" s="19" t="s">
        <v>81</v>
      </c>
      <c r="C29" s="20" t="s">
        <v>12</v>
      </c>
      <c r="D29" s="21">
        <v>30</v>
      </c>
      <c r="E29" s="12"/>
      <c r="F29" s="13" t="str">
        <f t="shared" si="0"/>
        <v/>
      </c>
      <c r="G29" s="14"/>
      <c r="H29" s="13" t="str">
        <f t="shared" si="1"/>
        <v/>
      </c>
      <c r="I29" s="13" t="str">
        <f t="shared" si="2"/>
        <v/>
      </c>
    </row>
    <row r="30" spans="1:9" ht="27.6" x14ac:dyDescent="0.3">
      <c r="A30" s="11" t="s">
        <v>36</v>
      </c>
      <c r="B30" s="19" t="s">
        <v>82</v>
      </c>
      <c r="C30" s="20" t="s">
        <v>12</v>
      </c>
      <c r="D30" s="21">
        <v>15</v>
      </c>
      <c r="E30" s="12"/>
      <c r="F30" s="13" t="str">
        <f t="shared" si="0"/>
        <v/>
      </c>
      <c r="G30" s="14"/>
      <c r="H30" s="13" t="str">
        <f t="shared" si="1"/>
        <v/>
      </c>
      <c r="I30" s="13" t="str">
        <f t="shared" si="2"/>
        <v/>
      </c>
    </row>
    <row r="31" spans="1:9" ht="27.6" x14ac:dyDescent="0.3">
      <c r="A31" s="11" t="s">
        <v>37</v>
      </c>
      <c r="B31" s="19" t="s">
        <v>83</v>
      </c>
      <c r="C31" s="20" t="s">
        <v>12</v>
      </c>
      <c r="D31" s="21">
        <v>150</v>
      </c>
      <c r="E31" s="12"/>
      <c r="F31" s="13" t="str">
        <f t="shared" si="0"/>
        <v/>
      </c>
      <c r="G31" s="14"/>
      <c r="H31" s="13" t="str">
        <f t="shared" si="1"/>
        <v/>
      </c>
      <c r="I31" s="13" t="str">
        <f t="shared" si="2"/>
        <v/>
      </c>
    </row>
    <row r="32" spans="1:9" x14ac:dyDescent="0.3">
      <c r="A32" s="11" t="s">
        <v>38</v>
      </c>
      <c r="B32" s="19" t="s">
        <v>84</v>
      </c>
      <c r="C32" s="20" t="s">
        <v>12</v>
      </c>
      <c r="D32" s="21">
        <v>40</v>
      </c>
      <c r="E32" s="12"/>
      <c r="F32" s="13" t="str">
        <f t="shared" si="0"/>
        <v/>
      </c>
      <c r="G32" s="14"/>
      <c r="H32" s="13" t="str">
        <f t="shared" si="1"/>
        <v/>
      </c>
      <c r="I32" s="13" t="str">
        <f t="shared" si="2"/>
        <v/>
      </c>
    </row>
    <row r="33" spans="1:9" ht="27.6" x14ac:dyDescent="0.3">
      <c r="A33" s="11" t="s">
        <v>39</v>
      </c>
      <c r="B33" s="19" t="s">
        <v>85</v>
      </c>
      <c r="C33" s="20" t="s">
        <v>12</v>
      </c>
      <c r="D33" s="21">
        <v>260</v>
      </c>
      <c r="E33" s="12"/>
      <c r="F33" s="13" t="str">
        <f t="shared" si="0"/>
        <v/>
      </c>
      <c r="G33" s="14"/>
      <c r="H33" s="13" t="str">
        <f t="shared" si="1"/>
        <v/>
      </c>
      <c r="I33" s="13" t="str">
        <f t="shared" si="2"/>
        <v/>
      </c>
    </row>
    <row r="34" spans="1:9" ht="27.6" x14ac:dyDescent="0.3">
      <c r="A34" s="11" t="s">
        <v>40</v>
      </c>
      <c r="B34" s="19" t="s">
        <v>86</v>
      </c>
      <c r="C34" s="20" t="s">
        <v>12</v>
      </c>
      <c r="D34" s="21">
        <v>80</v>
      </c>
      <c r="E34" s="12"/>
      <c r="F34" s="13" t="str">
        <f t="shared" si="0"/>
        <v/>
      </c>
      <c r="G34" s="14"/>
      <c r="H34" s="13" t="str">
        <f t="shared" si="1"/>
        <v/>
      </c>
      <c r="I34" s="13" t="str">
        <f t="shared" si="2"/>
        <v/>
      </c>
    </row>
    <row r="35" spans="1:9" ht="27.6" x14ac:dyDescent="0.3">
      <c r="A35" s="11" t="s">
        <v>41</v>
      </c>
      <c r="B35" s="19" t="s">
        <v>87</v>
      </c>
      <c r="C35" s="20" t="s">
        <v>12</v>
      </c>
      <c r="D35" s="21">
        <v>310</v>
      </c>
      <c r="E35" s="12"/>
      <c r="F35" s="13" t="str">
        <f t="shared" si="0"/>
        <v/>
      </c>
      <c r="G35" s="14"/>
      <c r="H35" s="13" t="str">
        <f t="shared" si="1"/>
        <v/>
      </c>
      <c r="I35" s="13" t="str">
        <f t="shared" si="2"/>
        <v/>
      </c>
    </row>
    <row r="36" spans="1:9" ht="27.6" x14ac:dyDescent="0.3">
      <c r="A36" s="11" t="s">
        <v>42</v>
      </c>
      <c r="B36" s="19" t="s">
        <v>88</v>
      </c>
      <c r="C36" s="20" t="s">
        <v>12</v>
      </c>
      <c r="D36" s="21">
        <v>80</v>
      </c>
      <c r="E36" s="12"/>
      <c r="F36" s="13" t="str">
        <f t="shared" si="0"/>
        <v/>
      </c>
      <c r="G36" s="14"/>
      <c r="H36" s="13" t="str">
        <f t="shared" si="1"/>
        <v/>
      </c>
      <c r="I36" s="13" t="str">
        <f t="shared" si="2"/>
        <v/>
      </c>
    </row>
    <row r="37" spans="1:9" ht="27.6" x14ac:dyDescent="0.3">
      <c r="A37" s="11" t="s">
        <v>43</v>
      </c>
      <c r="B37" s="19" t="s">
        <v>89</v>
      </c>
      <c r="C37" s="20" t="s">
        <v>12</v>
      </c>
      <c r="D37" s="21">
        <v>80</v>
      </c>
      <c r="E37" s="12"/>
      <c r="F37" s="13" t="str">
        <f t="shared" si="0"/>
        <v/>
      </c>
      <c r="G37" s="14"/>
      <c r="H37" s="13" t="str">
        <f t="shared" si="1"/>
        <v/>
      </c>
      <c r="I37" s="13" t="str">
        <f t="shared" si="2"/>
        <v/>
      </c>
    </row>
    <row r="38" spans="1:9" ht="27.6" x14ac:dyDescent="0.3">
      <c r="A38" s="11" t="s">
        <v>44</v>
      </c>
      <c r="B38" s="19" t="s">
        <v>90</v>
      </c>
      <c r="C38" s="20" t="s">
        <v>12</v>
      </c>
      <c r="D38" s="21">
        <v>80</v>
      </c>
      <c r="E38" s="12"/>
      <c r="F38" s="13" t="str">
        <f t="shared" si="0"/>
        <v/>
      </c>
      <c r="G38" s="14"/>
      <c r="H38" s="13" t="str">
        <f t="shared" si="1"/>
        <v/>
      </c>
      <c r="I38" s="13" t="str">
        <f t="shared" si="2"/>
        <v/>
      </c>
    </row>
    <row r="39" spans="1:9" ht="27.6" x14ac:dyDescent="0.3">
      <c r="A39" s="11" t="s">
        <v>45</v>
      </c>
      <c r="B39" s="22" t="s">
        <v>91</v>
      </c>
      <c r="C39" s="20" t="s">
        <v>12</v>
      </c>
      <c r="D39" s="21">
        <v>160</v>
      </c>
      <c r="E39" s="12"/>
      <c r="F39" s="13" t="str">
        <f t="shared" si="0"/>
        <v/>
      </c>
      <c r="G39" s="14"/>
      <c r="H39" s="13" t="str">
        <f t="shared" si="1"/>
        <v/>
      </c>
      <c r="I39" s="13" t="str">
        <f t="shared" si="2"/>
        <v/>
      </c>
    </row>
    <row r="40" spans="1:9" ht="27.6" x14ac:dyDescent="0.3">
      <c r="A40" s="11" t="s">
        <v>46</v>
      </c>
      <c r="B40" s="22" t="s">
        <v>92</v>
      </c>
      <c r="C40" s="20" t="s">
        <v>12</v>
      </c>
      <c r="D40" s="21">
        <v>80</v>
      </c>
      <c r="E40" s="12"/>
      <c r="F40" s="13" t="str">
        <f t="shared" si="0"/>
        <v/>
      </c>
      <c r="G40" s="14"/>
      <c r="H40" s="13" t="str">
        <f t="shared" si="1"/>
        <v/>
      </c>
      <c r="I40" s="13" t="str">
        <f t="shared" si="2"/>
        <v/>
      </c>
    </row>
    <row r="41" spans="1:9" ht="27.6" x14ac:dyDescent="0.3">
      <c r="A41" s="11" t="s">
        <v>47</v>
      </c>
      <c r="B41" s="22" t="s">
        <v>93</v>
      </c>
      <c r="C41" s="20" t="s">
        <v>12</v>
      </c>
      <c r="D41" s="21">
        <v>80</v>
      </c>
      <c r="E41" s="12"/>
      <c r="F41" s="13" t="str">
        <f t="shared" si="0"/>
        <v/>
      </c>
      <c r="G41" s="14"/>
      <c r="H41" s="13" t="str">
        <f t="shared" si="1"/>
        <v/>
      </c>
      <c r="I41" s="13" t="str">
        <f t="shared" si="2"/>
        <v/>
      </c>
    </row>
    <row r="42" spans="1:9" ht="27.6" x14ac:dyDescent="0.3">
      <c r="A42" s="11" t="s">
        <v>48</v>
      </c>
      <c r="B42" s="19" t="s">
        <v>94</v>
      </c>
      <c r="C42" s="20" t="s">
        <v>12</v>
      </c>
      <c r="D42" s="21">
        <v>440</v>
      </c>
      <c r="E42" s="12"/>
      <c r="F42" s="13" t="str">
        <f t="shared" si="0"/>
        <v/>
      </c>
      <c r="G42" s="14"/>
      <c r="H42" s="13" t="str">
        <f t="shared" si="1"/>
        <v/>
      </c>
      <c r="I42" s="13" t="str">
        <f t="shared" si="2"/>
        <v/>
      </c>
    </row>
    <row r="43" spans="1:9" x14ac:dyDescent="0.3">
      <c r="A43" s="11" t="s">
        <v>49</v>
      </c>
      <c r="B43" s="19" t="s">
        <v>95</v>
      </c>
      <c r="C43" s="20" t="s">
        <v>12</v>
      </c>
      <c r="D43" s="21">
        <v>30</v>
      </c>
      <c r="E43" s="12"/>
      <c r="F43" s="13" t="str">
        <f t="shared" si="0"/>
        <v/>
      </c>
      <c r="G43" s="14"/>
      <c r="H43" s="13" t="str">
        <f t="shared" si="1"/>
        <v/>
      </c>
      <c r="I43" s="13" t="str">
        <f t="shared" si="2"/>
        <v/>
      </c>
    </row>
    <row r="44" spans="1:9" ht="27.6" x14ac:dyDescent="0.3">
      <c r="A44" s="11" t="s">
        <v>50</v>
      </c>
      <c r="B44" s="19" t="s">
        <v>96</v>
      </c>
      <c r="C44" s="20" t="s">
        <v>12</v>
      </c>
      <c r="D44" s="21">
        <v>20</v>
      </c>
      <c r="E44" s="12"/>
      <c r="F44" s="13" t="str">
        <f t="shared" si="0"/>
        <v/>
      </c>
      <c r="G44" s="14"/>
      <c r="H44" s="13" t="str">
        <f t="shared" si="1"/>
        <v/>
      </c>
      <c r="I44" s="13" t="str">
        <f t="shared" si="2"/>
        <v/>
      </c>
    </row>
    <row r="45" spans="1:9" x14ac:dyDescent="0.3">
      <c r="A45" s="11" t="s">
        <v>51</v>
      </c>
      <c r="B45" s="19" t="s">
        <v>97</v>
      </c>
      <c r="C45" s="20" t="s">
        <v>12</v>
      </c>
      <c r="D45" s="21">
        <v>250</v>
      </c>
      <c r="E45" s="12"/>
      <c r="F45" s="13" t="str">
        <f t="shared" si="0"/>
        <v/>
      </c>
      <c r="G45" s="14"/>
      <c r="H45" s="13" t="str">
        <f t="shared" si="1"/>
        <v/>
      </c>
      <c r="I45" s="13" t="str">
        <f t="shared" si="2"/>
        <v/>
      </c>
    </row>
    <row r="46" spans="1:9" ht="27.6" x14ac:dyDescent="0.3">
      <c r="A46" s="11" t="s">
        <v>52</v>
      </c>
      <c r="B46" s="19" t="s">
        <v>98</v>
      </c>
      <c r="C46" s="20" t="s">
        <v>12</v>
      </c>
      <c r="D46" s="21">
        <v>90</v>
      </c>
      <c r="E46" s="12"/>
      <c r="F46" s="13" t="str">
        <f t="shared" si="0"/>
        <v/>
      </c>
      <c r="G46" s="14"/>
      <c r="H46" s="13" t="str">
        <f t="shared" si="1"/>
        <v/>
      </c>
      <c r="I46" s="13" t="str">
        <f t="shared" si="2"/>
        <v/>
      </c>
    </row>
    <row r="47" spans="1:9" x14ac:dyDescent="0.3">
      <c r="A47" s="11" t="s">
        <v>53</v>
      </c>
      <c r="B47" s="19" t="s">
        <v>99</v>
      </c>
      <c r="C47" s="20" t="s">
        <v>12</v>
      </c>
      <c r="D47" s="21">
        <v>390</v>
      </c>
      <c r="E47" s="12"/>
      <c r="F47" s="13" t="str">
        <f t="shared" si="0"/>
        <v/>
      </c>
      <c r="G47" s="14"/>
      <c r="H47" s="13" t="str">
        <f t="shared" si="1"/>
        <v/>
      </c>
      <c r="I47" s="13" t="str">
        <f t="shared" si="2"/>
        <v/>
      </c>
    </row>
    <row r="48" spans="1:9" ht="25.5" customHeight="1" x14ac:dyDescent="0.3">
      <c r="A48" s="30" t="s">
        <v>54</v>
      </c>
      <c r="B48" s="31"/>
      <c r="C48" s="31"/>
      <c r="D48" s="31"/>
      <c r="E48" s="32"/>
      <c r="F48" s="15">
        <f>SUM(F6:F47)</f>
        <v>0</v>
      </c>
      <c r="G48" s="16" t="s">
        <v>55</v>
      </c>
      <c r="H48" s="15">
        <f>SUM(H6:H47)</f>
        <v>0</v>
      </c>
      <c r="I48" s="17">
        <f>SUM(I6:I47)</f>
        <v>0</v>
      </c>
    </row>
    <row r="51" spans="2:7" ht="15.6" x14ac:dyDescent="0.3">
      <c r="B51" s="23" t="s">
        <v>100</v>
      </c>
      <c r="C51" s="24"/>
      <c r="D51" s="24"/>
      <c r="E51" s="25"/>
      <c r="F51" s="25"/>
      <c r="G51" s="26"/>
    </row>
    <row r="52" spans="2:7" x14ac:dyDescent="0.3">
      <c r="B52" s="33" t="s">
        <v>101</v>
      </c>
      <c r="C52" s="34"/>
      <c r="D52" s="34"/>
      <c r="E52" s="34"/>
      <c r="F52" s="34"/>
      <c r="G52" s="35"/>
    </row>
    <row r="53" spans="2:7" x14ac:dyDescent="0.3">
      <c r="B53" s="33" t="s">
        <v>102</v>
      </c>
      <c r="C53" s="34"/>
      <c r="D53" s="34"/>
      <c r="E53" s="34"/>
      <c r="F53" s="34"/>
      <c r="G53" s="35"/>
    </row>
    <row r="54" spans="2:7" x14ac:dyDescent="0.3">
      <c r="B54" s="33" t="s">
        <v>1</v>
      </c>
      <c r="C54" s="34"/>
      <c r="D54" s="34"/>
      <c r="E54" s="34"/>
      <c r="F54" s="34"/>
      <c r="G54" s="35"/>
    </row>
    <row r="55" spans="2:7" x14ac:dyDescent="0.3">
      <c r="B55" s="33" t="s">
        <v>103</v>
      </c>
      <c r="C55" s="34"/>
      <c r="D55" s="34"/>
      <c r="E55" s="34"/>
      <c r="F55" s="34"/>
      <c r="G55" s="35"/>
    </row>
    <row r="56" spans="2:7" x14ac:dyDescent="0.3">
      <c r="B56" s="39"/>
      <c r="C56" s="40"/>
      <c r="D56" s="40"/>
      <c r="E56" s="40"/>
      <c r="F56" s="40"/>
      <c r="G56" s="41"/>
    </row>
    <row r="57" spans="2:7" x14ac:dyDescent="0.3">
      <c r="B57" s="27" t="s">
        <v>104</v>
      </c>
      <c r="C57" s="28"/>
      <c r="D57" s="28"/>
      <c r="E57" s="28"/>
      <c r="F57" s="28"/>
      <c r="G57" s="29"/>
    </row>
  </sheetData>
  <sheetProtection algorithmName="SHA-512" hashValue="BopVKuiCyxM7a9Apr9rtusT3hFE1omepff4fvfpK/IUmRRhV2qoiBhaQNkpZ9xf7KYT7tsJvOAcvoM5FZuXjnw==" saltValue="j8kRaadL0OShaZAVBgFdZw==" spinCount="100000" sheet="1" objects="1" scenarios="1"/>
  <mergeCells count="11">
    <mergeCell ref="D2:E2"/>
    <mergeCell ref="F2:I2"/>
    <mergeCell ref="D3:E3"/>
    <mergeCell ref="F3:I3"/>
    <mergeCell ref="B56:G56"/>
    <mergeCell ref="B57:G57"/>
    <mergeCell ref="A48:E48"/>
    <mergeCell ref="B52:G52"/>
    <mergeCell ref="B53:G53"/>
    <mergeCell ref="B54:G54"/>
    <mergeCell ref="B55:G55"/>
  </mergeCells>
  <pageMargins left="0.7" right="0.7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Beslerova Iveta</dc:creator>
  <cp:lastModifiedBy>Beslerova Iveta</cp:lastModifiedBy>
  <cp:lastPrinted>2021-09-09T10:57:01Z</cp:lastPrinted>
  <dcterms:created xsi:type="dcterms:W3CDTF">2019-08-22T21:50:44Z</dcterms:created>
  <dcterms:modified xsi:type="dcterms:W3CDTF">2022-10-10T05:47:31Z</dcterms:modified>
</cp:coreProperties>
</file>