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DD SNV\6 Nákup potravín pre rok 2023\Súťažné podklady\3 Príloha č. 3-1 až  3-8 Štruktúrovaný rozpočet ceny\"/>
    </mc:Choice>
  </mc:AlternateContent>
  <bookViews>
    <workbookView xWindow="360" yWindow="120" windowWidth="20580" windowHeight="11640"/>
  </bookViews>
  <sheets>
    <sheet name="Hárok2" sheetId="2" r:id="rId1"/>
    <sheet name="Hárok3" sheetId="3" r:id="rId2"/>
  </sheets>
  <definedNames>
    <definedName name="_xlnm.Print_Titles" localSheetId="0">Hárok2!$3:$5</definedName>
  </definedNames>
  <calcPr calcId="162913" iterateCount="1"/>
</workbook>
</file>

<file path=xl/calcChain.xml><?xml version="1.0" encoding="utf-8"?>
<calcChain xmlns="http://schemas.openxmlformats.org/spreadsheetml/2006/main">
  <c r="F34" i="2" l="1"/>
  <c r="H34" i="2"/>
  <c r="I34" i="2"/>
  <c r="F33" i="2"/>
  <c r="H33" i="2"/>
  <c r="I33" i="2"/>
  <c r="I32" i="2" l="1"/>
  <c r="H32" i="2"/>
  <c r="F32" i="2"/>
  <c r="I31" i="2"/>
  <c r="H31" i="2"/>
  <c r="F31" i="2"/>
  <c r="I30" i="2"/>
  <c r="H30" i="2"/>
  <c r="F30" i="2"/>
  <c r="I29" i="2"/>
  <c r="H29" i="2"/>
  <c r="F29" i="2"/>
  <c r="I28" i="2"/>
  <c r="H28" i="2"/>
  <c r="F28" i="2"/>
  <c r="I27" i="2"/>
  <c r="H27" i="2"/>
  <c r="F27" i="2"/>
  <c r="I26" i="2"/>
  <c r="H26" i="2"/>
  <c r="F26" i="2"/>
  <c r="I25" i="2"/>
  <c r="H25" i="2"/>
  <c r="F25" i="2"/>
  <c r="I24" i="2"/>
  <c r="H24" i="2"/>
  <c r="F24" i="2"/>
  <c r="I23" i="2"/>
  <c r="H23" i="2"/>
  <c r="F23" i="2"/>
  <c r="I22" i="2"/>
  <c r="H22" i="2"/>
  <c r="F22" i="2"/>
  <c r="I21" i="2"/>
  <c r="H21" i="2"/>
  <c r="F21" i="2"/>
  <c r="I20" i="2"/>
  <c r="H20" i="2"/>
  <c r="F20" i="2"/>
  <c r="I19" i="2"/>
  <c r="H19" i="2"/>
  <c r="F19" i="2"/>
  <c r="I18" i="2"/>
  <c r="H18" i="2"/>
  <c r="F18" i="2"/>
  <c r="I17" i="2"/>
  <c r="H17" i="2"/>
  <c r="F17" i="2"/>
  <c r="I16" i="2"/>
  <c r="H16" i="2"/>
  <c r="F16" i="2"/>
  <c r="I15" i="2"/>
  <c r="H15" i="2"/>
  <c r="F15" i="2"/>
  <c r="I14" i="2"/>
  <c r="H14" i="2"/>
  <c r="F14" i="2"/>
  <c r="I13" i="2"/>
  <c r="H13" i="2"/>
  <c r="F13" i="2"/>
  <c r="I12" i="2"/>
  <c r="H12" i="2"/>
  <c r="F12" i="2"/>
  <c r="I11" i="2"/>
  <c r="H11" i="2"/>
  <c r="F11" i="2"/>
  <c r="I10" i="2"/>
  <c r="H10" i="2"/>
  <c r="F10" i="2"/>
  <c r="I9" i="2"/>
  <c r="H9" i="2"/>
  <c r="F9" i="2"/>
  <c r="I8" i="2"/>
  <c r="H8" i="2"/>
  <c r="F8" i="2"/>
  <c r="F7" i="2"/>
  <c r="H7" i="2" s="1"/>
  <c r="I7" i="2" s="1"/>
  <c r="F6" i="2"/>
  <c r="F35" i="2" l="1"/>
  <c r="H6" i="2"/>
  <c r="H35" i="2" s="1"/>
  <c r="I6" i="2" l="1"/>
  <c r="I35" i="2" s="1"/>
</calcChain>
</file>

<file path=xl/sharedStrings.xml><?xml version="1.0" encoding="utf-8"?>
<sst xmlns="http://schemas.openxmlformats.org/spreadsheetml/2006/main" count="109" uniqueCount="82">
  <si>
    <t>Štruktúrovaný rozpočet ceny.</t>
  </si>
  <si>
    <t>Pol. č.</t>
  </si>
  <si>
    <t>Názov položky</t>
  </si>
  <si>
    <t>Cena celkom v EUR bez DPH</t>
  </si>
  <si>
    <t>Sadzba DPH v %</t>
  </si>
  <si>
    <t>Výška DPH v EUR</t>
  </si>
  <si>
    <t>Cena celkom v EUR s DPH</t>
  </si>
  <si>
    <t>1.</t>
  </si>
  <si>
    <t>kg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</si>
  <si>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</si>
  <si>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</si>
  <si>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</si>
  <si>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</si>
  <si>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</si>
  <si>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</si>
  <si>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</si>
  <si>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</si>
  <si>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</si>
  <si>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</si>
  <si>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</si>
  <si>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</si>
  <si>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</si>
  <si>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</si>
  <si>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</si>
  <si>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</si>
  <si>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</si>
  <si>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</si>
  <si>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</si>
  <si>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</si>
  <si>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</si>
  <si>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</si>
  <si>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</si>
  <si>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</si>
  <si>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</si>
  <si>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</si>
  <si>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Maximálna cena celkom za dodanie požadovaného predmetu zákazky :</t>
  </si>
  <si>
    <t>IČO:</t>
  </si>
  <si>
    <t>x</t>
  </si>
  <si>
    <t>MJ</t>
  </si>
  <si>
    <t>JC v EUR bez DPH</t>
  </si>
  <si>
    <t>Predpokl. množstvo</t>
  </si>
  <si>
    <t>Identifikačné údaje</t>
  </si>
  <si>
    <t xml:space="preserve">Obchodné meno:                                                                          </t>
  </si>
  <si>
    <t>Adresa:</t>
  </si>
  <si>
    <t xml:space="preserve">Platca DPH: </t>
  </si>
  <si>
    <t>Dátum, meno a  podpis oprávnenej osoby</t>
  </si>
  <si>
    <t xml:space="preserve">PRÍLOHA č.3 - 4  </t>
  </si>
  <si>
    <t>ČASŤ 4 - Mlieko a mliečne výrobky</t>
  </si>
  <si>
    <t xml:space="preserve">Mlieko polotučné, čerstvé, obsah tuku min.1,5%, </t>
  </si>
  <si>
    <t xml:space="preserve">Mlieko polotučné, trvanlivé, obsah tuku min.1,5%, </t>
  </si>
  <si>
    <t>Jogurt biely nízkotučný tuk menej ako 3,5 %, 120-150g bal.</t>
  </si>
  <si>
    <t>Jogurt biely smotanový, viac ako  3,5 % tuku, 120-150g bal.</t>
  </si>
  <si>
    <t>Jogurt ovocný nízkotučný tuk menej ako 3,5 %, 120-150g bal.</t>
  </si>
  <si>
    <t>Jogurt ovocný smotanový, viac ako  3,5 % tuku, 120-150g bal.</t>
  </si>
  <si>
    <t>Dezert tvarohový čokoládový tuk min 12%, 70-150g bal.</t>
  </si>
  <si>
    <t>Dezert tvarohový vanilkový tuk min.12 %, 70-150g bal.</t>
  </si>
  <si>
    <r>
      <t>Maslo čerstvé, obsah mliečneho tuku min.82%, 250 g bal, slovenského pôvodu</t>
    </r>
    <r>
      <rPr>
        <sz val="8"/>
        <color theme="1"/>
        <rFont val="Times New Roman"/>
        <family val="1"/>
        <charset val="238"/>
      </rPr>
      <t> </t>
    </r>
  </si>
  <si>
    <t>Rastlinný roztierateľný tuk, znížený obsah tuku- tuk  min. 40 %, 400 g bal.</t>
  </si>
  <si>
    <t>Tvaroh hrudkový s obsahom tuku min 2,5%</t>
  </si>
  <si>
    <t>Bryndza plnotučná, obsah ovčej zložky min.50 %</t>
  </si>
  <si>
    <t>Syr tvrdý plnotuučný, min. 45%tuku v sušine, neúdený</t>
  </si>
  <si>
    <t>Syr tvrdý vysokotučný, min. 60%tuku v sušine, neúdený</t>
  </si>
  <si>
    <t>Syr tvrdý vysokotučný, min. 60%tuku v sušine, údený</t>
  </si>
  <si>
    <t>Syr tavený 3 ks x 50 g v krabičke, tavený roztierateľný syr, tuk v sušine najmenej 48%</t>
  </si>
  <si>
    <t>Syr tavený 8 ks trojuholníčky x 15 g , v krabičke, tavený roztierateľný syr, tuk v sušine najmenej 48%</t>
  </si>
  <si>
    <t>Syr tavený tavený roztierateľný syr, tuk v sušine najmenej 48%</t>
  </si>
  <si>
    <t>Syr plátkový, polotvrdý, plnotučný, tuk min.30% , vákuovo balený, 100 g bal.</t>
  </si>
  <si>
    <t>liter</t>
  </si>
  <si>
    <t>Smotana sladká s obsahom tuku min 12%  trvanlivá, 1000ml bal.</t>
  </si>
  <si>
    <t xml:space="preserve">Smotana pochúťková kyslá s obsahom tuku min 15%, 1000ml  bal. </t>
  </si>
  <si>
    <t xml:space="preserve">Smotana pochúťková kyslá,  250 ml bal., s obsahom tuku min 15% </t>
  </si>
  <si>
    <t>Smotana na šľahanie s obsahom tuku min 30% trvanlivá, 1000ml bal.</t>
  </si>
  <si>
    <t xml:space="preserve">Smotana na šľahanie,  250 ml bal., s obsahom tuku min 30% </t>
  </si>
  <si>
    <t>Mlieko acidofilné min 1 % tuku, 200-330 ml bal.</t>
  </si>
  <si>
    <t>Mlieko acidofilné min  2,5 - 3% tuk, ochutené, príchuť jahoda, vanilka</t>
  </si>
  <si>
    <t>Maslo čerstvé, obsah mliečneho tuku min.80%, 20g bal.</t>
  </si>
  <si>
    <t>Syr plesnivý Niva s ušľachtilou modrou plesňou</t>
  </si>
  <si>
    <t>Syr Encián s bielou ušľachtilou plesňou typu camembert, 110 g bal.</t>
  </si>
  <si>
    <t>Verejný obstarávateľ:</t>
  </si>
  <si>
    <r>
      <rPr>
        <b/>
        <sz val="12"/>
        <color theme="1"/>
        <rFont val="Calibri"/>
        <family val="2"/>
        <charset val="238"/>
        <scheme val="minor"/>
      </rPr>
      <t>Domov dôchodcov,</t>
    </r>
    <r>
      <rPr>
        <sz val="12"/>
        <color theme="1"/>
        <rFont val="Calibri"/>
        <family val="2"/>
        <charset val="238"/>
        <scheme val="minor"/>
      </rPr>
      <t xml:space="preserve"> Brezová 32, Spišská Nová Ves</t>
    </r>
  </si>
  <si>
    <t>Zákazka:</t>
  </si>
  <si>
    <t>Nákup potravín pre DD Spišská Nová Ves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</si>
</sst>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color theme="1"/>
      <name val="Times New Roman"/>
      <family val="1"/>
      <charset val="238"/>
    </font>
    <font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8" fillId="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top" wrapText="1"/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2" xfId="0" applyNumberFormat="1" applyFont="1" applyFill="1" applyBorder="1" applyAlignment="1" applyProtection="1">
      <alignment horizontal="right" vertical="center"/>
      <protection hidden="1"/>
    </xf>
    <xf numFmtId="10" fontId="7" fillId="0" borderId="2" xfId="0" applyNumberFormat="1" applyFont="1" applyBorder="1" applyAlignment="1" applyProtection="1">
      <alignment horizontal="center" vertical="center" wrapText="1"/>
      <protection hidden="1"/>
    </xf>
    <xf numFmtId="4" fontId="1" fillId="5" borderId="1" xfId="0" applyNumberFormat="1" applyFont="1" applyFill="1" applyBorder="1" applyAlignment="1" applyProtection="1">
      <alignment horizontal="right" vertical="center"/>
      <protection locked="0" hidden="1"/>
    </xf>
    <xf numFmtId="9" fontId="1" fillId="5" borderId="1" xfId="0" applyNumberFormat="1" applyFont="1" applyFill="1" applyBorder="1" applyAlignment="1" applyProtection="1">
      <alignment horizontal="center" vertical="center"/>
      <protection locked="0" hidden="1"/>
    </xf>
    <xf numFmtId="4" fontId="5" fillId="6" borderId="2" xfId="0" applyNumberFormat="1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1" fillId="5" borderId="3" xfId="0" applyFont="1" applyFill="1" applyBorder="1" applyAlignment="1">
      <alignment vertical="top" wrapText="1"/>
    </xf>
    <xf numFmtId="0" fontId="0" fillId="5" borderId="4" xfId="0" applyFont="1" applyFill="1" applyBorder="1"/>
    <xf numFmtId="4" fontId="3" fillId="5" borderId="4" xfId="0" applyNumberFormat="1" applyFont="1" applyFill="1" applyBorder="1"/>
    <xf numFmtId="4" fontId="3" fillId="5" borderId="5" xfId="0" applyNumberFormat="1" applyFont="1" applyFill="1" applyBorder="1"/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 applyProtection="1">
      <alignment horizontal="right" vertical="center"/>
      <protection hidden="1"/>
    </xf>
    <xf numFmtId="9" fontId="1" fillId="5" borderId="2" xfId="0" applyNumberFormat="1" applyFont="1" applyFill="1" applyBorder="1" applyAlignment="1" applyProtection="1">
      <alignment horizontal="center" vertical="center"/>
      <protection locked="0" hidden="1"/>
    </xf>
    <xf numFmtId="0" fontId="4" fillId="3" borderId="8" xfId="0" applyFont="1" applyFill="1" applyBorder="1" applyAlignment="1" applyProtection="1">
      <alignment horizontal="left" vertical="center"/>
      <protection hidden="1"/>
    </xf>
    <xf numFmtId="0" fontId="4" fillId="3" borderId="9" xfId="0" applyFont="1" applyFill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3" fillId="0" borderId="1" xfId="0" applyFont="1" applyFill="1" applyBorder="1" applyAlignment="1" applyProtection="1">
      <alignment horizontal="left"/>
      <protection locked="0" hidden="1"/>
    </xf>
    <xf numFmtId="3" fontId="4" fillId="0" borderId="1" xfId="0" applyNumberFormat="1" applyFont="1" applyFill="1" applyBorder="1" applyAlignment="1" applyProtection="1">
      <alignment horizontal="left"/>
      <protection locked="0" hidden="1"/>
    </xf>
    <xf numFmtId="0" fontId="3" fillId="2" borderId="0" xfId="0" applyFont="1" applyFill="1" applyAlignment="1" applyProtection="1">
      <alignment horizontal="right"/>
      <protection hidden="1"/>
    </xf>
    <xf numFmtId="0" fontId="12" fillId="5" borderId="8" xfId="0" applyFont="1" applyFill="1" applyBorder="1" applyAlignment="1">
      <alignment horizontal="left" vertical="top" wrapText="1"/>
    </xf>
    <xf numFmtId="0" fontId="12" fillId="5" borderId="9" xfId="0" applyFont="1" applyFill="1" applyBorder="1" applyAlignment="1">
      <alignment horizontal="left" vertical="top" wrapText="1"/>
    </xf>
    <xf numFmtId="0" fontId="12" fillId="5" borderId="10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7" fillId="5" borderId="7" xfId="0" applyFont="1" applyFill="1" applyBorder="1" applyAlignment="1">
      <alignment horizontal="left" vertical="top" wrapText="1"/>
    </xf>
    <xf numFmtId="0" fontId="0" fillId="5" borderId="6" xfId="0" applyFont="1" applyFill="1" applyBorder="1" applyAlignment="1">
      <alignment horizontal="left" vertical="top" wrapText="1"/>
    </xf>
    <xf numFmtId="0" fontId="0" fillId="5" borderId="0" xfId="0" applyFont="1" applyFill="1" applyBorder="1" applyAlignment="1">
      <alignment horizontal="left" vertical="top" wrapText="1"/>
    </xf>
    <xf numFmtId="0" fontId="0" fillId="5" borderId="7" xfId="0" applyFont="1" applyFill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view="pageLayout" zoomScaleNormal="100" workbookViewId="0">
      <selection activeCell="K6" sqref="K6"/>
    </sheetView>
  </sheetViews>
  <sheetFormatPr defaultColWidth="9.109375" defaultRowHeight="13.2" x14ac:dyDescent="0.25"/>
  <cols>
    <col min="1" max="1" width="6.44140625" style="4" customWidth="1"/>
    <col min="2" max="2" width="58.6640625" style="18" customWidth="1"/>
    <col min="3" max="3" width="6.44140625" style="4" customWidth="1"/>
    <col min="4" max="4" width="11.109375" style="4" customWidth="1"/>
    <col min="5" max="5" width="10.44140625" style="4" customWidth="1"/>
    <col min="6" max="6" width="13.88671875" style="4" customWidth="1"/>
    <col min="7" max="7" width="7.6640625" style="4" customWidth="1"/>
    <col min="8" max="8" width="11.5546875" style="4" customWidth="1"/>
    <col min="9" max="9" width="13" style="4" customWidth="1"/>
    <col min="10" max="16384" width="9.109375" style="4"/>
  </cols>
  <sheetData>
    <row r="1" spans="1:9" ht="17.399999999999999" x14ac:dyDescent="0.3">
      <c r="A1" s="1" t="s">
        <v>46</v>
      </c>
      <c r="B1" s="17"/>
      <c r="C1" s="2"/>
      <c r="D1" s="3"/>
      <c r="E1" s="3"/>
    </row>
    <row r="2" spans="1:9" ht="15.6" x14ac:dyDescent="0.3">
      <c r="A2" s="5" t="s">
        <v>0</v>
      </c>
      <c r="B2" s="17"/>
      <c r="C2" s="2"/>
      <c r="D2" s="34" t="s">
        <v>78</v>
      </c>
      <c r="E2" s="34"/>
      <c r="F2" s="32" t="s">
        <v>79</v>
      </c>
      <c r="G2" s="32"/>
      <c r="H2" s="32"/>
      <c r="I2" s="32"/>
    </row>
    <row r="3" spans="1:9" ht="15.6" x14ac:dyDescent="0.3">
      <c r="A3" s="6" t="s">
        <v>47</v>
      </c>
      <c r="B3" s="17"/>
      <c r="C3" s="2"/>
      <c r="D3" s="34" t="s">
        <v>80</v>
      </c>
      <c r="E3" s="34"/>
      <c r="F3" s="33" t="s">
        <v>81</v>
      </c>
      <c r="G3" s="32"/>
      <c r="H3" s="32"/>
      <c r="I3" s="32"/>
    </row>
    <row r="4" spans="1:9" ht="11.25" customHeight="1" x14ac:dyDescent="0.3">
      <c r="A4" s="7"/>
      <c r="B4" s="17"/>
      <c r="C4" s="2"/>
      <c r="D4" s="3"/>
      <c r="E4" s="3"/>
      <c r="F4" s="3"/>
      <c r="G4" s="3"/>
      <c r="H4" s="3"/>
      <c r="I4" s="3"/>
    </row>
    <row r="5" spans="1:9" s="9" customFormat="1" ht="27.6" x14ac:dyDescent="0.25">
      <c r="A5" s="8" t="s">
        <v>1</v>
      </c>
      <c r="B5" s="8" t="s">
        <v>2</v>
      </c>
      <c r="C5" s="8" t="s">
        <v>38</v>
      </c>
      <c r="D5" s="8" t="s">
        <v>40</v>
      </c>
      <c r="E5" s="8" t="s">
        <v>39</v>
      </c>
      <c r="F5" s="8" t="s">
        <v>3</v>
      </c>
      <c r="G5" s="8" t="s">
        <v>4</v>
      </c>
      <c r="H5" s="8" t="s">
        <v>5</v>
      </c>
      <c r="I5" s="8" t="s">
        <v>6</v>
      </c>
    </row>
    <row r="6" spans="1:9" ht="13.8" x14ac:dyDescent="0.25">
      <c r="A6" s="10" t="s">
        <v>7</v>
      </c>
      <c r="B6" s="23" t="s">
        <v>48</v>
      </c>
      <c r="C6" s="24" t="s">
        <v>67</v>
      </c>
      <c r="D6" s="25">
        <v>22800</v>
      </c>
      <c r="E6" s="14"/>
      <c r="F6" s="11" t="str">
        <f>IF(E6="","",ROUND(D6*E6,2))</f>
        <v/>
      </c>
      <c r="G6" s="15"/>
      <c r="H6" s="11" t="str">
        <f>IF(G6="","",ROUND(F6*G6,2))</f>
        <v/>
      </c>
      <c r="I6" s="11" t="str">
        <f>IF(G6="","",F6+H6)</f>
        <v/>
      </c>
    </row>
    <row r="7" spans="1:9" ht="13.8" x14ac:dyDescent="0.25">
      <c r="A7" s="10" t="s">
        <v>9</v>
      </c>
      <c r="B7" s="23" t="s">
        <v>49</v>
      </c>
      <c r="C7" s="24" t="s">
        <v>67</v>
      </c>
      <c r="D7" s="25">
        <v>3360</v>
      </c>
      <c r="E7" s="14"/>
      <c r="F7" s="11" t="str">
        <f t="shared" ref="F7:F34" si="0">IF(E7="","",ROUND(D7*E7,2))</f>
        <v/>
      </c>
      <c r="G7" s="15"/>
      <c r="H7" s="11" t="str">
        <f t="shared" ref="H7:H34" si="1">IF(G7="","",ROUND(F7*G7,2))</f>
        <v/>
      </c>
      <c r="I7" s="11" t="str">
        <f t="shared" ref="I7:I34" si="2">IF(G7="","",F7+H7)</f>
        <v/>
      </c>
    </row>
    <row r="8" spans="1:9" ht="13.8" x14ac:dyDescent="0.25">
      <c r="A8" s="10" t="s">
        <v>10</v>
      </c>
      <c r="B8" s="26" t="s">
        <v>68</v>
      </c>
      <c r="C8" s="24" t="s">
        <v>67</v>
      </c>
      <c r="D8" s="25">
        <v>250</v>
      </c>
      <c r="E8" s="14"/>
      <c r="F8" s="11" t="str">
        <f t="shared" si="0"/>
        <v/>
      </c>
      <c r="G8" s="15"/>
      <c r="H8" s="11" t="str">
        <f t="shared" si="1"/>
        <v/>
      </c>
      <c r="I8" s="11" t="str">
        <f t="shared" si="2"/>
        <v/>
      </c>
    </row>
    <row r="9" spans="1:9" ht="13.8" x14ac:dyDescent="0.25">
      <c r="A9" s="10" t="s">
        <v>11</v>
      </c>
      <c r="B9" s="26" t="s">
        <v>69</v>
      </c>
      <c r="C9" s="24" t="s">
        <v>67</v>
      </c>
      <c r="D9" s="25">
        <v>50</v>
      </c>
      <c r="E9" s="14"/>
      <c r="F9" s="11" t="str">
        <f t="shared" si="0"/>
        <v/>
      </c>
      <c r="G9" s="15"/>
      <c r="H9" s="11" t="str">
        <f t="shared" si="1"/>
        <v/>
      </c>
      <c r="I9" s="11" t="str">
        <f t="shared" si="2"/>
        <v/>
      </c>
    </row>
    <row r="10" spans="1:9" ht="13.8" x14ac:dyDescent="0.25">
      <c r="A10" s="10" t="s">
        <v>12</v>
      </c>
      <c r="B10" s="26" t="s">
        <v>70</v>
      </c>
      <c r="C10" s="24" t="s">
        <v>67</v>
      </c>
      <c r="D10" s="25">
        <v>50</v>
      </c>
      <c r="E10" s="14"/>
      <c r="F10" s="11" t="str">
        <f t="shared" si="0"/>
        <v/>
      </c>
      <c r="G10" s="15"/>
      <c r="H10" s="11" t="str">
        <f t="shared" si="1"/>
        <v/>
      </c>
      <c r="I10" s="11" t="str">
        <f t="shared" si="2"/>
        <v/>
      </c>
    </row>
    <row r="11" spans="1:9" ht="13.8" x14ac:dyDescent="0.25">
      <c r="A11" s="10" t="s">
        <v>13</v>
      </c>
      <c r="B11" s="26" t="s">
        <v>71</v>
      </c>
      <c r="C11" s="24" t="s">
        <v>67</v>
      </c>
      <c r="D11" s="25">
        <v>250</v>
      </c>
      <c r="E11" s="14"/>
      <c r="F11" s="11" t="str">
        <f t="shared" si="0"/>
        <v/>
      </c>
      <c r="G11" s="15"/>
      <c r="H11" s="11" t="str">
        <f t="shared" si="1"/>
        <v/>
      </c>
      <c r="I11" s="11" t="str">
        <f t="shared" si="2"/>
        <v/>
      </c>
    </row>
    <row r="12" spans="1:9" ht="13.8" x14ac:dyDescent="0.25">
      <c r="A12" s="10" t="s">
        <v>14</v>
      </c>
      <c r="B12" s="26" t="s">
        <v>72</v>
      </c>
      <c r="C12" s="24" t="s">
        <v>67</v>
      </c>
      <c r="D12" s="25">
        <v>30</v>
      </c>
      <c r="E12" s="14"/>
      <c r="F12" s="11" t="str">
        <f t="shared" si="0"/>
        <v/>
      </c>
      <c r="G12" s="15"/>
      <c r="H12" s="11" t="str">
        <f t="shared" si="1"/>
        <v/>
      </c>
      <c r="I12" s="11" t="str">
        <f t="shared" si="2"/>
        <v/>
      </c>
    </row>
    <row r="13" spans="1:9" ht="13.8" x14ac:dyDescent="0.25">
      <c r="A13" s="10" t="s">
        <v>15</v>
      </c>
      <c r="B13" s="26" t="s">
        <v>73</v>
      </c>
      <c r="C13" s="24" t="s">
        <v>67</v>
      </c>
      <c r="D13" s="25">
        <v>400</v>
      </c>
      <c r="E13" s="14"/>
      <c r="F13" s="11" t="str">
        <f t="shared" si="0"/>
        <v/>
      </c>
      <c r="G13" s="15"/>
      <c r="H13" s="11" t="str">
        <f t="shared" si="1"/>
        <v/>
      </c>
      <c r="I13" s="11" t="str">
        <f t="shared" si="2"/>
        <v/>
      </c>
    </row>
    <row r="14" spans="1:9" ht="13.8" x14ac:dyDescent="0.25">
      <c r="A14" s="10" t="s">
        <v>16</v>
      </c>
      <c r="B14" s="26" t="s">
        <v>74</v>
      </c>
      <c r="C14" s="24" t="s">
        <v>67</v>
      </c>
      <c r="D14" s="25">
        <v>500</v>
      </c>
      <c r="E14" s="14"/>
      <c r="F14" s="11" t="str">
        <f t="shared" si="0"/>
        <v/>
      </c>
      <c r="G14" s="15"/>
      <c r="H14" s="11" t="str">
        <f t="shared" si="1"/>
        <v/>
      </c>
      <c r="I14" s="11" t="str">
        <f t="shared" si="2"/>
        <v/>
      </c>
    </row>
    <row r="15" spans="1:9" ht="13.8" x14ac:dyDescent="0.25">
      <c r="A15" s="10" t="s">
        <v>17</v>
      </c>
      <c r="B15" s="23" t="s">
        <v>50</v>
      </c>
      <c r="C15" s="24" t="s">
        <v>8</v>
      </c>
      <c r="D15" s="25">
        <v>100</v>
      </c>
      <c r="E15" s="14"/>
      <c r="F15" s="11" t="str">
        <f t="shared" si="0"/>
        <v/>
      </c>
      <c r="G15" s="15"/>
      <c r="H15" s="11" t="str">
        <f t="shared" si="1"/>
        <v/>
      </c>
      <c r="I15" s="11" t="str">
        <f t="shared" si="2"/>
        <v/>
      </c>
    </row>
    <row r="16" spans="1:9" ht="13.8" x14ac:dyDescent="0.25">
      <c r="A16" s="10" t="s">
        <v>18</v>
      </c>
      <c r="B16" s="23" t="s">
        <v>51</v>
      </c>
      <c r="C16" s="24" t="s">
        <v>8</v>
      </c>
      <c r="D16" s="25">
        <v>200</v>
      </c>
      <c r="E16" s="14"/>
      <c r="F16" s="11" t="str">
        <f t="shared" si="0"/>
        <v/>
      </c>
      <c r="G16" s="15"/>
      <c r="H16" s="11" t="str">
        <f t="shared" si="1"/>
        <v/>
      </c>
      <c r="I16" s="11" t="str">
        <f t="shared" si="2"/>
        <v/>
      </c>
    </row>
    <row r="17" spans="1:9" ht="13.8" x14ac:dyDescent="0.25">
      <c r="A17" s="10" t="s">
        <v>19</v>
      </c>
      <c r="B17" s="23" t="s">
        <v>52</v>
      </c>
      <c r="C17" s="24" t="s">
        <v>8</v>
      </c>
      <c r="D17" s="25">
        <v>650</v>
      </c>
      <c r="E17" s="14"/>
      <c r="F17" s="11" t="str">
        <f t="shared" si="0"/>
        <v/>
      </c>
      <c r="G17" s="15"/>
      <c r="H17" s="11" t="str">
        <f t="shared" si="1"/>
        <v/>
      </c>
      <c r="I17" s="11" t="str">
        <f t="shared" si="2"/>
        <v/>
      </c>
    </row>
    <row r="18" spans="1:9" ht="13.8" x14ac:dyDescent="0.25">
      <c r="A18" s="10" t="s">
        <v>20</v>
      </c>
      <c r="B18" s="23" t="s">
        <v>53</v>
      </c>
      <c r="C18" s="24" t="s">
        <v>8</v>
      </c>
      <c r="D18" s="25">
        <v>650</v>
      </c>
      <c r="E18" s="14"/>
      <c r="F18" s="11" t="str">
        <f t="shared" si="0"/>
        <v/>
      </c>
      <c r="G18" s="15"/>
      <c r="H18" s="11" t="str">
        <f t="shared" si="1"/>
        <v/>
      </c>
      <c r="I18" s="11" t="str">
        <f t="shared" si="2"/>
        <v/>
      </c>
    </row>
    <row r="19" spans="1:9" ht="13.8" x14ac:dyDescent="0.25">
      <c r="A19" s="10" t="s">
        <v>21</v>
      </c>
      <c r="B19" s="23" t="s">
        <v>54</v>
      </c>
      <c r="C19" s="24" t="s">
        <v>8</v>
      </c>
      <c r="D19" s="25">
        <v>20</v>
      </c>
      <c r="E19" s="14"/>
      <c r="F19" s="11" t="str">
        <f t="shared" si="0"/>
        <v/>
      </c>
      <c r="G19" s="15"/>
      <c r="H19" s="11" t="str">
        <f t="shared" si="1"/>
        <v/>
      </c>
      <c r="I19" s="11" t="str">
        <f t="shared" si="2"/>
        <v/>
      </c>
    </row>
    <row r="20" spans="1:9" ht="13.8" x14ac:dyDescent="0.25">
      <c r="A20" s="10" t="s">
        <v>22</v>
      </c>
      <c r="B20" s="23" t="s">
        <v>55</v>
      </c>
      <c r="C20" s="24" t="s">
        <v>8</v>
      </c>
      <c r="D20" s="25">
        <v>20</v>
      </c>
      <c r="E20" s="14"/>
      <c r="F20" s="11" t="str">
        <f t="shared" si="0"/>
        <v/>
      </c>
      <c r="G20" s="15"/>
      <c r="H20" s="11" t="str">
        <f t="shared" si="1"/>
        <v/>
      </c>
      <c r="I20" s="11" t="str">
        <f t="shared" si="2"/>
        <v/>
      </c>
    </row>
    <row r="21" spans="1:9" ht="27.6" x14ac:dyDescent="0.25">
      <c r="A21" s="10" t="s">
        <v>23</v>
      </c>
      <c r="B21" s="23" t="s">
        <v>56</v>
      </c>
      <c r="C21" s="24" t="s">
        <v>8</v>
      </c>
      <c r="D21" s="25">
        <v>1950</v>
      </c>
      <c r="E21" s="14"/>
      <c r="F21" s="11" t="str">
        <f t="shared" si="0"/>
        <v/>
      </c>
      <c r="G21" s="15"/>
      <c r="H21" s="11" t="str">
        <f t="shared" si="1"/>
        <v/>
      </c>
      <c r="I21" s="11" t="str">
        <f t="shared" si="2"/>
        <v/>
      </c>
    </row>
    <row r="22" spans="1:9" ht="13.8" x14ac:dyDescent="0.25">
      <c r="A22" s="10" t="s">
        <v>24</v>
      </c>
      <c r="B22" s="26" t="s">
        <v>75</v>
      </c>
      <c r="C22" s="24" t="s">
        <v>8</v>
      </c>
      <c r="D22" s="25">
        <v>130</v>
      </c>
      <c r="E22" s="14"/>
      <c r="F22" s="11" t="str">
        <f t="shared" si="0"/>
        <v/>
      </c>
      <c r="G22" s="15"/>
      <c r="H22" s="11" t="str">
        <f t="shared" si="1"/>
        <v/>
      </c>
      <c r="I22" s="11" t="str">
        <f t="shared" si="2"/>
        <v/>
      </c>
    </row>
    <row r="23" spans="1:9" ht="27.6" x14ac:dyDescent="0.25">
      <c r="A23" s="10" t="s">
        <v>25</v>
      </c>
      <c r="B23" s="23" t="s">
        <v>57</v>
      </c>
      <c r="C23" s="24" t="s">
        <v>8</v>
      </c>
      <c r="D23" s="25">
        <v>670</v>
      </c>
      <c r="E23" s="14"/>
      <c r="F23" s="11" t="str">
        <f t="shared" si="0"/>
        <v/>
      </c>
      <c r="G23" s="15"/>
      <c r="H23" s="11" t="str">
        <f t="shared" si="1"/>
        <v/>
      </c>
      <c r="I23" s="11" t="str">
        <f t="shared" si="2"/>
        <v/>
      </c>
    </row>
    <row r="24" spans="1:9" ht="13.8" x14ac:dyDescent="0.25">
      <c r="A24" s="10" t="s">
        <v>26</v>
      </c>
      <c r="B24" s="23" t="s">
        <v>58</v>
      </c>
      <c r="C24" s="24" t="s">
        <v>8</v>
      </c>
      <c r="D24" s="25">
        <v>390</v>
      </c>
      <c r="E24" s="14"/>
      <c r="F24" s="11" t="str">
        <f t="shared" si="0"/>
        <v/>
      </c>
      <c r="G24" s="15"/>
      <c r="H24" s="11" t="str">
        <f t="shared" si="1"/>
        <v/>
      </c>
      <c r="I24" s="11" t="str">
        <f t="shared" si="2"/>
        <v/>
      </c>
    </row>
    <row r="25" spans="1:9" ht="13.8" x14ac:dyDescent="0.25">
      <c r="A25" s="10" t="s">
        <v>27</v>
      </c>
      <c r="B25" s="23" t="s">
        <v>59</v>
      </c>
      <c r="C25" s="24" t="s">
        <v>8</v>
      </c>
      <c r="D25" s="25">
        <v>100</v>
      </c>
      <c r="E25" s="14"/>
      <c r="F25" s="11" t="str">
        <f t="shared" si="0"/>
        <v/>
      </c>
      <c r="G25" s="15"/>
      <c r="H25" s="11" t="str">
        <f t="shared" si="1"/>
        <v/>
      </c>
      <c r="I25" s="11" t="str">
        <f t="shared" si="2"/>
        <v/>
      </c>
    </row>
    <row r="26" spans="1:9" ht="13.8" x14ac:dyDescent="0.25">
      <c r="A26" s="10" t="s">
        <v>28</v>
      </c>
      <c r="B26" s="23" t="s">
        <v>60</v>
      </c>
      <c r="C26" s="24" t="s">
        <v>8</v>
      </c>
      <c r="D26" s="25">
        <v>200</v>
      </c>
      <c r="E26" s="14"/>
      <c r="F26" s="11" t="str">
        <f t="shared" si="0"/>
        <v/>
      </c>
      <c r="G26" s="15"/>
      <c r="H26" s="11" t="str">
        <f t="shared" si="1"/>
        <v/>
      </c>
      <c r="I26" s="11" t="str">
        <f t="shared" si="2"/>
        <v/>
      </c>
    </row>
    <row r="27" spans="1:9" ht="13.8" x14ac:dyDescent="0.25">
      <c r="A27" s="10" t="s">
        <v>29</v>
      </c>
      <c r="B27" s="23" t="s">
        <v>61</v>
      </c>
      <c r="C27" s="24" t="s">
        <v>8</v>
      </c>
      <c r="D27" s="25">
        <v>250</v>
      </c>
      <c r="E27" s="14"/>
      <c r="F27" s="11" t="str">
        <f t="shared" si="0"/>
        <v/>
      </c>
      <c r="G27" s="15"/>
      <c r="H27" s="11" t="str">
        <f t="shared" si="1"/>
        <v/>
      </c>
      <c r="I27" s="11" t="str">
        <f t="shared" si="2"/>
        <v/>
      </c>
    </row>
    <row r="28" spans="1:9" ht="13.8" x14ac:dyDescent="0.25">
      <c r="A28" s="10" t="s">
        <v>30</v>
      </c>
      <c r="B28" s="23" t="s">
        <v>62</v>
      </c>
      <c r="C28" s="24" t="s">
        <v>8</v>
      </c>
      <c r="D28" s="25">
        <v>60</v>
      </c>
      <c r="E28" s="14"/>
      <c r="F28" s="11" t="str">
        <f t="shared" si="0"/>
        <v/>
      </c>
      <c r="G28" s="15"/>
      <c r="H28" s="11" t="str">
        <f t="shared" si="1"/>
        <v/>
      </c>
      <c r="I28" s="11" t="str">
        <f t="shared" si="2"/>
        <v/>
      </c>
    </row>
    <row r="29" spans="1:9" ht="27.6" x14ac:dyDescent="0.25">
      <c r="A29" s="10" t="s">
        <v>31</v>
      </c>
      <c r="B29" s="23" t="s">
        <v>63</v>
      </c>
      <c r="C29" s="24" t="s">
        <v>8</v>
      </c>
      <c r="D29" s="25">
        <v>300</v>
      </c>
      <c r="E29" s="14"/>
      <c r="F29" s="11" t="str">
        <f t="shared" si="0"/>
        <v/>
      </c>
      <c r="G29" s="15"/>
      <c r="H29" s="11" t="str">
        <f t="shared" si="1"/>
        <v/>
      </c>
      <c r="I29" s="11" t="str">
        <f t="shared" si="2"/>
        <v/>
      </c>
    </row>
    <row r="30" spans="1:9" ht="27.6" x14ac:dyDescent="0.25">
      <c r="A30" s="10" t="s">
        <v>32</v>
      </c>
      <c r="B30" s="23" t="s">
        <v>64</v>
      </c>
      <c r="C30" s="24" t="s">
        <v>8</v>
      </c>
      <c r="D30" s="25">
        <v>300</v>
      </c>
      <c r="E30" s="14"/>
      <c r="F30" s="11" t="str">
        <f t="shared" si="0"/>
        <v/>
      </c>
      <c r="G30" s="15"/>
      <c r="H30" s="11" t="str">
        <f t="shared" si="1"/>
        <v/>
      </c>
      <c r="I30" s="11" t="str">
        <f t="shared" si="2"/>
        <v/>
      </c>
    </row>
    <row r="31" spans="1:9" ht="13.8" x14ac:dyDescent="0.25">
      <c r="A31" s="10" t="s">
        <v>33</v>
      </c>
      <c r="B31" s="23" t="s">
        <v>65</v>
      </c>
      <c r="C31" s="24" t="s">
        <v>8</v>
      </c>
      <c r="D31" s="25">
        <v>200</v>
      </c>
      <c r="E31" s="14"/>
      <c r="F31" s="11" t="str">
        <f t="shared" si="0"/>
        <v/>
      </c>
      <c r="G31" s="15"/>
      <c r="H31" s="11" t="str">
        <f t="shared" si="1"/>
        <v/>
      </c>
      <c r="I31" s="11" t="str">
        <f t="shared" si="2"/>
        <v/>
      </c>
    </row>
    <row r="32" spans="1:9" ht="27.6" x14ac:dyDescent="0.25">
      <c r="A32" s="10" t="s">
        <v>34</v>
      </c>
      <c r="B32" s="23" t="s">
        <v>66</v>
      </c>
      <c r="C32" s="24" t="s">
        <v>8</v>
      </c>
      <c r="D32" s="25">
        <v>300</v>
      </c>
      <c r="E32" s="14"/>
      <c r="F32" s="11" t="str">
        <f t="shared" si="0"/>
        <v/>
      </c>
      <c r="G32" s="15"/>
      <c r="H32" s="11" t="str">
        <f t="shared" si="1"/>
        <v/>
      </c>
      <c r="I32" s="11" t="str">
        <f t="shared" si="2"/>
        <v/>
      </c>
    </row>
    <row r="33" spans="1:9" ht="21.6" customHeight="1" x14ac:dyDescent="0.25">
      <c r="A33" s="10">
        <v>28</v>
      </c>
      <c r="B33" s="23" t="s">
        <v>76</v>
      </c>
      <c r="C33" s="24" t="s">
        <v>8</v>
      </c>
      <c r="D33" s="25">
        <v>20</v>
      </c>
      <c r="E33" s="14"/>
      <c r="F33" s="11" t="str">
        <f t="shared" si="0"/>
        <v/>
      </c>
      <c r="G33" s="28"/>
      <c r="H33" s="27" t="str">
        <f t="shared" si="1"/>
        <v/>
      </c>
      <c r="I33" s="27" t="str">
        <f t="shared" si="2"/>
        <v/>
      </c>
    </row>
    <row r="34" spans="1:9" ht="21.6" customHeight="1" x14ac:dyDescent="0.25">
      <c r="A34" s="10">
        <v>29</v>
      </c>
      <c r="B34" s="23" t="s">
        <v>77</v>
      </c>
      <c r="C34" s="24" t="s">
        <v>8</v>
      </c>
      <c r="D34" s="25">
        <v>20</v>
      </c>
      <c r="E34" s="14"/>
      <c r="F34" s="11" t="str">
        <f t="shared" si="0"/>
        <v/>
      </c>
      <c r="G34" s="28"/>
      <c r="H34" s="27" t="str">
        <f t="shared" si="1"/>
        <v/>
      </c>
      <c r="I34" s="27" t="str">
        <f t="shared" si="2"/>
        <v/>
      </c>
    </row>
    <row r="35" spans="1:9" ht="25.5" customHeight="1" x14ac:dyDescent="0.25">
      <c r="A35" s="29" t="s">
        <v>35</v>
      </c>
      <c r="B35" s="30"/>
      <c r="C35" s="30"/>
      <c r="D35" s="30"/>
      <c r="E35" s="31"/>
      <c r="F35" s="12">
        <f>SUM(F6:F34)</f>
        <v>0</v>
      </c>
      <c r="G35" s="13" t="s">
        <v>37</v>
      </c>
      <c r="H35" s="12">
        <f>SUM(H6:H34)</f>
        <v>0</v>
      </c>
      <c r="I35" s="16">
        <f>SUM(I6:I34)</f>
        <v>0</v>
      </c>
    </row>
    <row r="38" spans="1:9" ht="15.6" x14ac:dyDescent="0.3">
      <c r="B38" s="19" t="s">
        <v>41</v>
      </c>
      <c r="C38" s="20"/>
      <c r="D38" s="20"/>
      <c r="E38" s="21"/>
      <c r="F38" s="21"/>
      <c r="G38" s="22"/>
    </row>
    <row r="39" spans="1:9" ht="13.8" x14ac:dyDescent="0.25">
      <c r="B39" s="38" t="s">
        <v>42</v>
      </c>
      <c r="C39" s="39"/>
      <c r="D39" s="39"/>
      <c r="E39" s="39"/>
      <c r="F39" s="39"/>
      <c r="G39" s="40"/>
    </row>
    <row r="40" spans="1:9" ht="13.8" x14ac:dyDescent="0.25">
      <c r="B40" s="38" t="s">
        <v>43</v>
      </c>
      <c r="C40" s="39"/>
      <c r="D40" s="39"/>
      <c r="E40" s="39"/>
      <c r="F40" s="39"/>
      <c r="G40" s="40"/>
    </row>
    <row r="41" spans="1:9" ht="13.8" x14ac:dyDescent="0.25">
      <c r="B41" s="38" t="s">
        <v>36</v>
      </c>
      <c r="C41" s="39"/>
      <c r="D41" s="39"/>
      <c r="E41" s="39"/>
      <c r="F41" s="39"/>
      <c r="G41" s="40"/>
    </row>
    <row r="42" spans="1:9" ht="13.8" x14ac:dyDescent="0.25">
      <c r="B42" s="38" t="s">
        <v>44</v>
      </c>
      <c r="C42" s="39"/>
      <c r="D42" s="39"/>
      <c r="E42" s="39"/>
      <c r="F42" s="39"/>
      <c r="G42" s="40"/>
    </row>
    <row r="43" spans="1:9" x14ac:dyDescent="0.25">
      <c r="B43" s="41"/>
      <c r="C43" s="42"/>
      <c r="D43" s="42"/>
      <c r="E43" s="42"/>
      <c r="F43" s="42"/>
      <c r="G43" s="43"/>
    </row>
    <row r="44" spans="1:9" ht="13.8" x14ac:dyDescent="0.25">
      <c r="B44" s="35" t="s">
        <v>45</v>
      </c>
      <c r="C44" s="36"/>
      <c r="D44" s="36"/>
      <c r="E44" s="36"/>
      <c r="F44" s="36"/>
      <c r="G44" s="37"/>
    </row>
  </sheetData>
  <sheetProtection algorithmName="SHA-512" hashValue="Gnn9EGsq6djaD/f22jfxV7sZO60ZGq4fANBoosZ2Q9MPuc9sSIpNP0BOXbEFwRKsQy+edhDHfGS2ckeMH1Dgtg==" saltValue="Hq+Y8fLlWncpHddKk+3exA==" spinCount="100000" sheet="1" formatCells="0"/>
  <mergeCells count="11">
    <mergeCell ref="B44:G44"/>
    <mergeCell ref="B39:G39"/>
    <mergeCell ref="B40:G40"/>
    <mergeCell ref="B41:G41"/>
    <mergeCell ref="B42:G42"/>
    <mergeCell ref="B43:G43"/>
    <mergeCell ref="A35:E35"/>
    <mergeCell ref="F2:I2"/>
    <mergeCell ref="F3:I3"/>
    <mergeCell ref="D2:E2"/>
    <mergeCell ref="D3:E3"/>
  </mergeCells>
  <pageMargins left="0.43307086614173229" right="0.23622047244094491" top="0.88" bottom="0.33" header="0.65" footer="0.15748031496062992"/>
  <pageSetup paperSize="9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Hárok2</vt:lpstr>
      <vt:lpstr>Hárok3</vt:lpstr>
      <vt:lpstr>Hárok2!Názvy_tlače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2019-06-09T10:48:59Z</cp:lastPrinted>
  <dcterms:created xsi:type="dcterms:W3CDTF">2019-06-09T09:21:30Z</dcterms:created>
  <dcterms:modified xsi:type="dcterms:W3CDTF">2022-10-10T05:54:06Z</dcterms:modified>
</cp:coreProperties>
</file>