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6 Nákup potravín pre rok 2023\Súťažné podklady\3 Príloha č. 3-1 až  3-8 Štruktúrovaný rozpočet ceny\"/>
    </mc:Choice>
  </mc:AlternateContent>
  <bookViews>
    <workbookView xWindow="360" yWindow="120" windowWidth="20580" windowHeight="11640"/>
  </bookViews>
  <sheets>
    <sheet name="Hárok2" sheetId="2" r:id="rId1"/>
    <sheet name="Hárok3" sheetId="3" r:id="rId2"/>
  </sheets>
  <definedNames>
    <definedName name="_xlnm.Print_Titles" localSheetId="0">Hárok2!$3:$5</definedName>
  </definedNames>
  <calcPr calcId="162913"/>
</workbook>
</file>

<file path=xl/calcChain.xml><?xml version="1.0" encoding="utf-8"?>
<calcChain xmlns="http://schemas.openxmlformats.org/spreadsheetml/2006/main">
  <c r="H58" i="2" l="1"/>
  <c r="I58" i="2" s="1"/>
  <c r="F58" i="2"/>
  <c r="H57" i="2"/>
  <c r="I57" i="2" s="1"/>
  <c r="F57" i="2"/>
  <c r="I56" i="2"/>
  <c r="H56" i="2"/>
  <c r="F56" i="2"/>
  <c r="I55" i="2"/>
  <c r="H55" i="2"/>
  <c r="F55" i="2"/>
  <c r="I54" i="2"/>
  <c r="H54" i="2"/>
  <c r="F54" i="2"/>
  <c r="I53" i="2"/>
  <c r="H53" i="2"/>
  <c r="F53" i="2"/>
  <c r="I52" i="2"/>
  <c r="H52" i="2"/>
  <c r="F52" i="2"/>
  <c r="I51" i="2"/>
  <c r="H51" i="2"/>
  <c r="F51" i="2"/>
  <c r="I50" i="2"/>
  <c r="H50" i="2"/>
  <c r="F50" i="2"/>
  <c r="I49" i="2"/>
  <c r="H49" i="2"/>
  <c r="F49" i="2"/>
  <c r="I48" i="2"/>
  <c r="H48" i="2"/>
  <c r="F48" i="2"/>
  <c r="I47" i="2"/>
  <c r="H47" i="2"/>
  <c r="F47" i="2"/>
  <c r="I46" i="2"/>
  <c r="H46" i="2"/>
  <c r="F46" i="2"/>
  <c r="I45" i="2"/>
  <c r="H45" i="2"/>
  <c r="F45" i="2"/>
  <c r="I44" i="2"/>
  <c r="H44" i="2"/>
  <c r="F44" i="2"/>
  <c r="I43" i="2"/>
  <c r="H43" i="2"/>
  <c r="F43" i="2"/>
  <c r="I42" i="2"/>
  <c r="H42" i="2"/>
  <c r="F42" i="2"/>
  <c r="I41" i="2"/>
  <c r="H41" i="2"/>
  <c r="F41" i="2"/>
  <c r="I40" i="2"/>
  <c r="H40" i="2"/>
  <c r="F40" i="2"/>
  <c r="I39" i="2"/>
  <c r="H39" i="2"/>
  <c r="F39" i="2"/>
  <c r="F38" i="2"/>
  <c r="H38" i="2" s="1"/>
  <c r="I38" i="2" s="1"/>
  <c r="H37" i="2"/>
  <c r="I37" i="2" s="1"/>
  <c r="F37" i="2"/>
  <c r="I36" i="2"/>
  <c r="H36" i="2"/>
  <c r="F36" i="2"/>
  <c r="I35" i="2"/>
  <c r="H35" i="2"/>
  <c r="F35" i="2"/>
  <c r="I34" i="2"/>
  <c r="H34" i="2"/>
  <c r="F34" i="2"/>
  <c r="I33" i="2"/>
  <c r="H33" i="2"/>
  <c r="F33" i="2"/>
  <c r="I32" i="2"/>
  <c r="H32" i="2"/>
  <c r="F32" i="2"/>
  <c r="I31" i="2"/>
  <c r="H31" i="2"/>
  <c r="F31" i="2"/>
  <c r="I30" i="2"/>
  <c r="H30" i="2"/>
  <c r="F30" i="2"/>
  <c r="I29" i="2"/>
  <c r="H29" i="2"/>
  <c r="F29" i="2"/>
  <c r="I28" i="2"/>
  <c r="H28" i="2"/>
  <c r="F28" i="2"/>
  <c r="I27" i="2"/>
  <c r="H27" i="2"/>
  <c r="F27" i="2"/>
  <c r="I26" i="2"/>
  <c r="H26" i="2"/>
  <c r="F26" i="2"/>
  <c r="I25" i="2"/>
  <c r="H25" i="2"/>
  <c r="F25" i="2"/>
  <c r="I24" i="2"/>
  <c r="H24" i="2"/>
  <c r="F24" i="2"/>
  <c r="I23" i="2"/>
  <c r="H23" i="2"/>
  <c r="F23" i="2"/>
  <c r="I22" i="2"/>
  <c r="H22" i="2"/>
  <c r="F22" i="2"/>
  <c r="I21" i="2"/>
  <c r="H21" i="2"/>
  <c r="F21" i="2"/>
  <c r="I20" i="2"/>
  <c r="H20" i="2"/>
  <c r="F20" i="2"/>
  <c r="I19" i="2"/>
  <c r="H19" i="2"/>
  <c r="F19" i="2"/>
  <c r="I18" i="2"/>
  <c r="H18" i="2"/>
  <c r="F18" i="2"/>
  <c r="I17" i="2"/>
  <c r="H17" i="2"/>
  <c r="F17" i="2"/>
  <c r="I16" i="2"/>
  <c r="H16" i="2"/>
  <c r="F16" i="2"/>
  <c r="I15" i="2"/>
  <c r="H15" i="2"/>
  <c r="F15" i="2"/>
  <c r="I14" i="2"/>
  <c r="H14" i="2"/>
  <c r="F14" i="2"/>
  <c r="I13" i="2"/>
  <c r="H13" i="2"/>
  <c r="F13" i="2"/>
  <c r="I12" i="2"/>
  <c r="H12" i="2"/>
  <c r="F12" i="2"/>
  <c r="I11" i="2"/>
  <c r="H11" i="2"/>
  <c r="F11" i="2"/>
  <c r="I10" i="2"/>
  <c r="H10" i="2"/>
  <c r="F10" i="2"/>
  <c r="I9" i="2"/>
  <c r="H9" i="2"/>
  <c r="F9" i="2"/>
  <c r="I8" i="2"/>
  <c r="H8" i="2"/>
  <c r="F8" i="2"/>
  <c r="F7" i="2"/>
  <c r="H7" i="2" s="1"/>
  <c r="I7" i="2" s="1"/>
  <c r="F6" i="2"/>
  <c r="F59" i="2" l="1"/>
  <c r="H6" i="2"/>
  <c r="H59" i="2" s="1"/>
  <c r="I6" i="2" l="1"/>
  <c r="I59" i="2" s="1"/>
</calcChain>
</file>

<file path=xl/sharedStrings.xml><?xml version="1.0" encoding="utf-8"?>
<sst xmlns="http://schemas.openxmlformats.org/spreadsheetml/2006/main" count="183" uniqueCount="132">
  <si>
    <t>Štruktúrovaný rozpočet ceny.</t>
  </si>
  <si>
    <t>Pol. č.</t>
  </si>
  <si>
    <t>Názov položky</t>
  </si>
  <si>
    <t>Cena celkom v EUR bez DPH</t>
  </si>
  <si>
    <t>Sadzba DPH v %</t>
  </si>
  <si>
    <t>Výška DPH v EUR</t>
  </si>
  <si>
    <t>Cena celkom v EUR s DPH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</si>
  <si>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</si>
  <si>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</si>
  <si>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</si>
  <si>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</si>
  <si>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</si>
  <si>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</si>
  <si>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</si>
  <si>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</si>
  <si>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</si>
  <si>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</si>
  <si>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</si>
  <si>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</si>
  <si>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</si>
  <si>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</si>
  <si>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</si>
  <si>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</si>
  <si>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</si>
  <si>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</si>
  <si>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</si>
  <si>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</si>
  <si>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</si>
  <si>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</si>
  <si>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</si>
  <si>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</si>
  <si>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</si>
  <si>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</si>
  <si>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</si>
  <si>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</si>
  <si>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</si>
  <si>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</si>
  <si>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</si>
  <si>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</si>
  <si>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</si>
  <si>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Maximálna cena celkom za dodanie požadovaného predmetu zákazky :</t>
  </si>
  <si>
    <t>IČO:</t>
  </si>
  <si>
    <t>x</t>
  </si>
  <si>
    <t>MJ</t>
  </si>
  <si>
    <t>JC v EUR bez DPH</t>
  </si>
  <si>
    <t>Predpokl. množstvo</t>
  </si>
  <si>
    <t>ks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</si>
  <si>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</si>
  <si>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</si>
  <si>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</si>
  <si>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</si>
  <si>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</si>
  <si>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</si>
  <si>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</si>
  <si>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</si>
  <si>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</si>
  <si>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</si>
  <si>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</si>
  <si>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</si>
  <si>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</si>
  <si>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</si>
  <si>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</si>
  <si>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</si>
  <si>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</si>
  <si>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</si>
  <si>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</si>
  <si>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</si>
  <si>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</si>
  <si>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Identifikačné údaje</t>
  </si>
  <si>
    <t xml:space="preserve">Obchodné meno:                                                                          </t>
  </si>
  <si>
    <t>Adresa:</t>
  </si>
  <si>
    <t xml:space="preserve">Platca DPH: </t>
  </si>
  <si>
    <t>Dátum, meno a  podpis oprávnenej osoby</t>
  </si>
  <si>
    <t xml:space="preserve">PRÍLOHA č.3 - 6  </t>
  </si>
  <si>
    <t>ČASŤ 6 - Ovocie a zelenina</t>
  </si>
  <si>
    <t>Brokolica</t>
  </si>
  <si>
    <t>Cesnak suchý</t>
  </si>
  <si>
    <t>Cibuľa suchá biela</t>
  </si>
  <si>
    <t>Cibuľa suchá červená</t>
  </si>
  <si>
    <t>Cuketa</t>
  </si>
  <si>
    <t>Cvikla</t>
  </si>
  <si>
    <t>Kaleráb</t>
  </si>
  <si>
    <t>Kaleráb nový (mladý)</t>
  </si>
  <si>
    <t>Kapusta hlávková biela</t>
  </si>
  <si>
    <t>Kapusta hlávková červená</t>
  </si>
  <si>
    <t>Kapusta hlávková čínska</t>
  </si>
  <si>
    <t>Kapusta kyslá</t>
  </si>
  <si>
    <t xml:space="preserve">Karfiol  </t>
  </si>
  <si>
    <t>Kel</t>
  </si>
  <si>
    <t>Mrkva</t>
  </si>
  <si>
    <t xml:space="preserve">Paprika </t>
  </si>
  <si>
    <t>Paradajky</t>
  </si>
  <si>
    <t>Paradajky cherry strapcové</t>
  </si>
  <si>
    <t>Paštrnak</t>
  </si>
  <si>
    <t>Petržlen</t>
  </si>
  <si>
    <t>Pór</t>
  </si>
  <si>
    <t>Redkvička červená / zvazok /</t>
  </si>
  <si>
    <t>Redkvička biela</t>
  </si>
  <si>
    <t>Šalát hlávkový</t>
  </si>
  <si>
    <t>Šalát hlávkový ľadový</t>
  </si>
  <si>
    <t>Šampiňóny čerstvé</t>
  </si>
  <si>
    <t>Špargla biela</t>
  </si>
  <si>
    <t>Tekvica maslová</t>
  </si>
  <si>
    <t>Uhorky šalátové</t>
  </si>
  <si>
    <t>Zeler koreň</t>
  </si>
  <si>
    <t>Zemiaky  žlté neskoré, varný typ B</t>
  </si>
  <si>
    <t>Zemiaky  ružové neskoré, varný typ B</t>
  </si>
  <si>
    <t xml:space="preserve">Zemiaky  žlté skoré, varný typ B </t>
  </si>
  <si>
    <t xml:space="preserve">Banány </t>
  </si>
  <si>
    <t>Broskyne</t>
  </si>
  <si>
    <t>Čerešne</t>
  </si>
  <si>
    <t>Citróny</t>
  </si>
  <si>
    <t>Grapefruit červený</t>
  </si>
  <si>
    <t>Hrozno biele</t>
  </si>
  <si>
    <t>Hrozno červené</t>
  </si>
  <si>
    <t>Hrušky  žlté</t>
  </si>
  <si>
    <t xml:space="preserve">Jahody </t>
  </si>
  <si>
    <t>Kiwi</t>
  </si>
  <si>
    <t>Limetky</t>
  </si>
  <si>
    <t>Mandarínka</t>
  </si>
  <si>
    <t>Melón červený</t>
  </si>
  <si>
    <t>Melón žltý</t>
  </si>
  <si>
    <t>Nektarínka</t>
  </si>
  <si>
    <t>Pomaranče</t>
  </si>
  <si>
    <t>Slivky modré</t>
  </si>
  <si>
    <t>Slivky žté</t>
  </si>
  <si>
    <t>Jablká  zelené, 150-180g/ks</t>
  </si>
  <si>
    <t>Jablká červené,  150-180 g /ks</t>
  </si>
  <si>
    <t>Verejný obstarávateľ:</t>
  </si>
  <si>
    <r>
      <t>Domov dôchodcov</t>
    </r>
    <r>
      <rPr>
        <b/>
        <sz val="12"/>
        <color theme="1"/>
        <rFont val="Calibri"/>
        <family val="2"/>
        <charset val="238"/>
        <scheme val="minor"/>
      </rPr>
      <t>,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Brezová 32, Spišská Nová Ves</t>
    </r>
  </si>
  <si>
    <t>Zákazka:</t>
  </si>
  <si>
    <t>Nákup potravín pre DD Spišská Nová Ves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</si>
</sst>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44">
    <xf numFmtId="0" fontId="0" fillId="0" borderId="0" xfId="0"/>
    <xf numFmtId="0" fontId="8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0" fontId="7" fillId="0" borderId="2" xfId="0" applyNumberFormat="1" applyFont="1" applyBorder="1" applyAlignment="1" applyProtection="1">
      <alignment horizontal="center" vertical="center" wrapText="1"/>
      <protection hidden="1"/>
    </xf>
    <xf numFmtId="4" fontId="1" fillId="5" borderId="1" xfId="0" applyNumberFormat="1" applyFont="1" applyFill="1" applyBorder="1" applyAlignment="1" applyProtection="1">
      <alignment horizontal="right" vertical="center"/>
      <protection locked="0" hidden="1"/>
    </xf>
    <xf numFmtId="9" fontId="1" fillId="5" borderId="1" xfId="0" applyNumberFormat="1" applyFont="1" applyFill="1" applyBorder="1" applyAlignment="1" applyProtection="1">
      <alignment horizontal="center" vertical="center"/>
      <protection locked="0" hidden="1"/>
    </xf>
    <xf numFmtId="4" fontId="5" fillId="6" borderId="2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1" fillId="5" borderId="3" xfId="0" applyFont="1" applyFill="1" applyBorder="1" applyAlignment="1">
      <alignment vertical="top" wrapText="1"/>
    </xf>
    <xf numFmtId="0" fontId="0" fillId="5" borderId="4" xfId="0" applyFont="1" applyFill="1" applyBorder="1"/>
    <xf numFmtId="4" fontId="3" fillId="5" borderId="4" xfId="0" applyNumberFormat="1" applyFont="1" applyFill="1" applyBorder="1"/>
    <xf numFmtId="4" fontId="3" fillId="5" borderId="5" xfId="0" applyNumberFormat="1" applyFont="1" applyFill="1" applyBorder="1"/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left"/>
      <protection locked="0" hidden="1"/>
    </xf>
    <xf numFmtId="3" fontId="4" fillId="0" borderId="1" xfId="0" applyNumberFormat="1" applyFont="1" applyFill="1" applyBorder="1" applyAlignment="1" applyProtection="1">
      <alignment horizontal="left"/>
      <protection locked="0" hidden="1"/>
    </xf>
    <xf numFmtId="0" fontId="3" fillId="2" borderId="0" xfId="0" applyFont="1" applyFill="1" applyAlignment="1" applyProtection="1">
      <alignment horizontal="right"/>
      <protection hidden="1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view="pageLayout" zoomScaleNormal="100" workbookViewId="0">
      <selection activeCell="F3" sqref="F3:I3"/>
    </sheetView>
  </sheetViews>
  <sheetFormatPr defaultColWidth="9.109375" defaultRowHeight="13.2" x14ac:dyDescent="0.25"/>
  <cols>
    <col min="1" max="1" width="6.44140625" style="4" customWidth="1"/>
    <col min="2" max="2" width="58.6640625" style="18" customWidth="1"/>
    <col min="3" max="3" width="6.44140625" style="4" customWidth="1"/>
    <col min="4" max="4" width="11.109375" style="4" customWidth="1"/>
    <col min="5" max="5" width="10.44140625" style="4" customWidth="1"/>
    <col min="6" max="6" width="13.88671875" style="4" customWidth="1"/>
    <col min="7" max="7" width="7.6640625" style="4" customWidth="1"/>
    <col min="8" max="8" width="11.5546875" style="4" customWidth="1"/>
    <col min="9" max="9" width="13" style="4" customWidth="1"/>
    <col min="10" max="16384" width="9.109375" style="4"/>
  </cols>
  <sheetData>
    <row r="1" spans="1:9" ht="17.399999999999999" x14ac:dyDescent="0.3">
      <c r="A1" s="1" t="s">
        <v>73</v>
      </c>
      <c r="B1" s="17"/>
      <c r="C1" s="2"/>
      <c r="D1" s="3"/>
      <c r="E1" s="3"/>
    </row>
    <row r="2" spans="1:9" ht="15.6" x14ac:dyDescent="0.3">
      <c r="A2" s="5" t="s">
        <v>0</v>
      </c>
      <c r="B2" s="17"/>
      <c r="C2" s="2"/>
      <c r="D2" s="43" t="s">
        <v>128</v>
      </c>
      <c r="E2" s="43"/>
      <c r="F2" s="41" t="s">
        <v>129</v>
      </c>
      <c r="G2" s="41"/>
      <c r="H2" s="41"/>
      <c r="I2" s="41"/>
    </row>
    <row r="3" spans="1:9" ht="15.6" x14ac:dyDescent="0.3">
      <c r="A3" s="6" t="s">
        <v>74</v>
      </c>
      <c r="B3" s="17"/>
      <c r="C3" s="2"/>
      <c r="D3" s="43" t="s">
        <v>130</v>
      </c>
      <c r="E3" s="43"/>
      <c r="F3" s="42" t="s">
        <v>131</v>
      </c>
      <c r="G3" s="41"/>
      <c r="H3" s="41"/>
      <c r="I3" s="41"/>
    </row>
    <row r="4" spans="1:9" ht="11.25" customHeight="1" x14ac:dyDescent="0.3">
      <c r="A4" s="7"/>
      <c r="B4" s="17"/>
      <c r="C4" s="2"/>
      <c r="D4" s="3"/>
      <c r="E4" s="3"/>
      <c r="F4" s="3"/>
      <c r="G4" s="3"/>
      <c r="H4" s="3"/>
      <c r="I4" s="3"/>
    </row>
    <row r="5" spans="1:9" s="9" customFormat="1" ht="27.6" x14ac:dyDescent="0.25">
      <c r="A5" s="8" t="s">
        <v>1</v>
      </c>
      <c r="B5" s="8" t="s">
        <v>2</v>
      </c>
      <c r="C5" s="8" t="s">
        <v>43</v>
      </c>
      <c r="D5" s="8" t="s">
        <v>45</v>
      </c>
      <c r="E5" s="8" t="s">
        <v>44</v>
      </c>
      <c r="F5" s="8" t="s">
        <v>3</v>
      </c>
      <c r="G5" s="8" t="s">
        <v>4</v>
      </c>
      <c r="H5" s="8" t="s">
        <v>5</v>
      </c>
      <c r="I5" s="8" t="s">
        <v>6</v>
      </c>
    </row>
    <row r="6" spans="1:9" ht="13.8" x14ac:dyDescent="0.25">
      <c r="A6" s="10" t="s">
        <v>7</v>
      </c>
      <c r="B6" s="23" t="s">
        <v>75</v>
      </c>
      <c r="C6" s="24" t="s">
        <v>8</v>
      </c>
      <c r="D6" s="28">
        <v>20</v>
      </c>
      <c r="E6" s="14"/>
      <c r="F6" s="11" t="str">
        <f>IF(E6="","",ROUND(D6*E6,2))</f>
        <v/>
      </c>
      <c r="G6" s="15"/>
      <c r="H6" s="11" t="str">
        <f>IF(G6="","",ROUND(F6*G6,2))</f>
        <v/>
      </c>
      <c r="I6" s="11" t="str">
        <f>IF(G6="","",F6+H6)</f>
        <v/>
      </c>
    </row>
    <row r="7" spans="1:9" ht="13.8" x14ac:dyDescent="0.25">
      <c r="A7" s="10" t="s">
        <v>9</v>
      </c>
      <c r="B7" s="23" t="s">
        <v>76</v>
      </c>
      <c r="C7" s="24" t="s">
        <v>8</v>
      </c>
      <c r="D7" s="28">
        <v>55</v>
      </c>
      <c r="E7" s="14"/>
      <c r="F7" s="11" t="str">
        <f t="shared" ref="F7:F37" si="0">IF(E7="","",ROUND(D7*E7,2))</f>
        <v/>
      </c>
      <c r="G7" s="15"/>
      <c r="H7" s="11" t="str">
        <f t="shared" ref="H7:H37" si="1">IF(G7="","",ROUND(F7*G7,2))</f>
        <v/>
      </c>
      <c r="I7" s="11" t="str">
        <f t="shared" ref="I7:I37" si="2">IF(G7="","",F7+H7)</f>
        <v/>
      </c>
    </row>
    <row r="8" spans="1:9" ht="13.8" x14ac:dyDescent="0.25">
      <c r="A8" s="10" t="s">
        <v>10</v>
      </c>
      <c r="B8" s="23" t="s">
        <v>77</v>
      </c>
      <c r="C8" s="24" t="s">
        <v>8</v>
      </c>
      <c r="D8" s="28">
        <v>1400</v>
      </c>
      <c r="E8" s="14"/>
      <c r="F8" s="11" t="str">
        <f t="shared" si="0"/>
        <v/>
      </c>
      <c r="G8" s="15"/>
      <c r="H8" s="11" t="str">
        <f t="shared" si="1"/>
        <v/>
      </c>
      <c r="I8" s="11" t="str">
        <f t="shared" si="2"/>
        <v/>
      </c>
    </row>
    <row r="9" spans="1:9" ht="13.8" x14ac:dyDescent="0.25">
      <c r="A9" s="10" t="s">
        <v>11</v>
      </c>
      <c r="B9" s="23" t="s">
        <v>78</v>
      </c>
      <c r="C9" s="24" t="s">
        <v>8</v>
      </c>
      <c r="D9" s="28">
        <v>850</v>
      </c>
      <c r="E9" s="14"/>
      <c r="F9" s="11" t="str">
        <f t="shared" si="0"/>
        <v/>
      </c>
      <c r="G9" s="15"/>
      <c r="H9" s="11" t="str">
        <f t="shared" si="1"/>
        <v/>
      </c>
      <c r="I9" s="11" t="str">
        <f t="shared" si="2"/>
        <v/>
      </c>
    </row>
    <row r="10" spans="1:9" ht="13.8" x14ac:dyDescent="0.25">
      <c r="A10" s="10" t="s">
        <v>12</v>
      </c>
      <c r="B10" s="23" t="s">
        <v>79</v>
      </c>
      <c r="C10" s="24" t="s">
        <v>8</v>
      </c>
      <c r="D10" s="28">
        <v>20</v>
      </c>
      <c r="E10" s="14"/>
      <c r="F10" s="11" t="str">
        <f t="shared" si="0"/>
        <v/>
      </c>
      <c r="G10" s="15"/>
      <c r="H10" s="11" t="str">
        <f t="shared" si="1"/>
        <v/>
      </c>
      <c r="I10" s="11" t="str">
        <f t="shared" si="2"/>
        <v/>
      </c>
    </row>
    <row r="11" spans="1:9" ht="13.8" x14ac:dyDescent="0.25">
      <c r="A11" s="10" t="s">
        <v>13</v>
      </c>
      <c r="B11" s="23" t="s">
        <v>80</v>
      </c>
      <c r="C11" s="24" t="s">
        <v>8</v>
      </c>
      <c r="D11" s="28">
        <v>20</v>
      </c>
      <c r="E11" s="14"/>
      <c r="F11" s="11" t="str">
        <f t="shared" si="0"/>
        <v/>
      </c>
      <c r="G11" s="15"/>
      <c r="H11" s="11" t="str">
        <f t="shared" si="1"/>
        <v/>
      </c>
      <c r="I11" s="11" t="str">
        <f t="shared" si="2"/>
        <v/>
      </c>
    </row>
    <row r="12" spans="1:9" ht="13.8" x14ac:dyDescent="0.25">
      <c r="A12" s="10" t="s">
        <v>14</v>
      </c>
      <c r="B12" s="23" t="s">
        <v>81</v>
      </c>
      <c r="C12" s="24" t="s">
        <v>8</v>
      </c>
      <c r="D12" s="28">
        <v>430</v>
      </c>
      <c r="E12" s="14"/>
      <c r="F12" s="11" t="str">
        <f t="shared" si="0"/>
        <v/>
      </c>
      <c r="G12" s="15"/>
      <c r="H12" s="11" t="str">
        <f t="shared" si="1"/>
        <v/>
      </c>
      <c r="I12" s="11" t="str">
        <f t="shared" si="2"/>
        <v/>
      </c>
    </row>
    <row r="13" spans="1:9" ht="13.8" x14ac:dyDescent="0.25">
      <c r="A13" s="10" t="s">
        <v>15</v>
      </c>
      <c r="B13" s="23" t="s">
        <v>82</v>
      </c>
      <c r="C13" s="24" t="s">
        <v>46</v>
      </c>
      <c r="D13" s="28">
        <v>1600</v>
      </c>
      <c r="E13" s="14"/>
      <c r="F13" s="11" t="str">
        <f t="shared" si="0"/>
        <v/>
      </c>
      <c r="G13" s="15"/>
      <c r="H13" s="11" t="str">
        <f t="shared" si="1"/>
        <v/>
      </c>
      <c r="I13" s="11" t="str">
        <f t="shared" si="2"/>
        <v/>
      </c>
    </row>
    <row r="14" spans="1:9" ht="13.8" x14ac:dyDescent="0.25">
      <c r="A14" s="10" t="s">
        <v>16</v>
      </c>
      <c r="B14" s="23" t="s">
        <v>83</v>
      </c>
      <c r="C14" s="24" t="s">
        <v>8</v>
      </c>
      <c r="D14" s="28">
        <v>960</v>
      </c>
      <c r="E14" s="14"/>
      <c r="F14" s="11" t="str">
        <f t="shared" si="0"/>
        <v/>
      </c>
      <c r="G14" s="15"/>
      <c r="H14" s="11" t="str">
        <f t="shared" si="1"/>
        <v/>
      </c>
      <c r="I14" s="11" t="str">
        <f t="shared" si="2"/>
        <v/>
      </c>
    </row>
    <row r="15" spans="1:9" ht="13.8" x14ac:dyDescent="0.25">
      <c r="A15" s="10" t="s">
        <v>17</v>
      </c>
      <c r="B15" s="23" t="s">
        <v>84</v>
      </c>
      <c r="C15" s="24" t="s">
        <v>8</v>
      </c>
      <c r="D15" s="28">
        <v>470</v>
      </c>
      <c r="E15" s="14"/>
      <c r="F15" s="11" t="str">
        <f t="shared" si="0"/>
        <v/>
      </c>
      <c r="G15" s="15"/>
      <c r="H15" s="11" t="str">
        <f t="shared" si="1"/>
        <v/>
      </c>
      <c r="I15" s="11" t="str">
        <f t="shared" si="2"/>
        <v/>
      </c>
    </row>
    <row r="16" spans="1:9" ht="13.8" x14ac:dyDescent="0.25">
      <c r="A16" s="10" t="s">
        <v>18</v>
      </c>
      <c r="B16" s="23" t="s">
        <v>85</v>
      </c>
      <c r="C16" s="24" t="s">
        <v>8</v>
      </c>
      <c r="D16" s="28">
        <v>760</v>
      </c>
      <c r="E16" s="14"/>
      <c r="F16" s="11" t="str">
        <f t="shared" si="0"/>
        <v/>
      </c>
      <c r="G16" s="15"/>
      <c r="H16" s="11" t="str">
        <f t="shared" si="1"/>
        <v/>
      </c>
      <c r="I16" s="11" t="str">
        <f t="shared" si="2"/>
        <v/>
      </c>
    </row>
    <row r="17" spans="1:9" ht="13.8" x14ac:dyDescent="0.25">
      <c r="A17" s="10" t="s">
        <v>19</v>
      </c>
      <c r="B17" s="23" t="s">
        <v>86</v>
      </c>
      <c r="C17" s="24" t="s">
        <v>8</v>
      </c>
      <c r="D17" s="28">
        <v>1200</v>
      </c>
      <c r="E17" s="14"/>
      <c r="F17" s="11" t="str">
        <f t="shared" si="0"/>
        <v/>
      </c>
      <c r="G17" s="15"/>
      <c r="H17" s="11" t="str">
        <f t="shared" si="1"/>
        <v/>
      </c>
      <c r="I17" s="11" t="str">
        <f t="shared" si="2"/>
        <v/>
      </c>
    </row>
    <row r="18" spans="1:9" ht="13.8" x14ac:dyDescent="0.25">
      <c r="A18" s="10" t="s">
        <v>20</v>
      </c>
      <c r="B18" s="23" t="s">
        <v>87</v>
      </c>
      <c r="C18" s="24" t="s">
        <v>46</v>
      </c>
      <c r="D18" s="28">
        <v>100</v>
      </c>
      <c r="E18" s="14"/>
      <c r="F18" s="11" t="str">
        <f t="shared" si="0"/>
        <v/>
      </c>
      <c r="G18" s="15"/>
      <c r="H18" s="11" t="str">
        <f t="shared" si="1"/>
        <v/>
      </c>
      <c r="I18" s="11" t="str">
        <f t="shared" si="2"/>
        <v/>
      </c>
    </row>
    <row r="19" spans="1:9" ht="13.8" x14ac:dyDescent="0.25">
      <c r="A19" s="10" t="s">
        <v>21</v>
      </c>
      <c r="B19" s="23" t="s">
        <v>88</v>
      </c>
      <c r="C19" s="24" t="s">
        <v>46</v>
      </c>
      <c r="D19" s="28">
        <v>20</v>
      </c>
      <c r="E19" s="14"/>
      <c r="F19" s="11" t="str">
        <f t="shared" si="0"/>
        <v/>
      </c>
      <c r="G19" s="15"/>
      <c r="H19" s="11" t="str">
        <f t="shared" si="1"/>
        <v/>
      </c>
      <c r="I19" s="11" t="str">
        <f t="shared" si="2"/>
        <v/>
      </c>
    </row>
    <row r="20" spans="1:9" ht="13.8" x14ac:dyDescent="0.25">
      <c r="A20" s="10" t="s">
        <v>22</v>
      </c>
      <c r="B20" s="23" t="s">
        <v>89</v>
      </c>
      <c r="C20" s="24" t="s">
        <v>8</v>
      </c>
      <c r="D20" s="28">
        <v>2200</v>
      </c>
      <c r="E20" s="14"/>
      <c r="F20" s="11" t="str">
        <f t="shared" si="0"/>
        <v/>
      </c>
      <c r="G20" s="15"/>
      <c r="H20" s="11" t="str">
        <f t="shared" si="1"/>
        <v/>
      </c>
      <c r="I20" s="11" t="str">
        <f t="shared" si="2"/>
        <v/>
      </c>
    </row>
    <row r="21" spans="1:9" ht="13.8" x14ac:dyDescent="0.25">
      <c r="A21" s="10" t="s">
        <v>23</v>
      </c>
      <c r="B21" s="23" t="s">
        <v>90</v>
      </c>
      <c r="C21" s="24" t="s">
        <v>8</v>
      </c>
      <c r="D21" s="28">
        <v>570</v>
      </c>
      <c r="E21" s="14"/>
      <c r="F21" s="11" t="str">
        <f t="shared" si="0"/>
        <v/>
      </c>
      <c r="G21" s="15"/>
      <c r="H21" s="11" t="str">
        <f t="shared" si="1"/>
        <v/>
      </c>
      <c r="I21" s="11" t="str">
        <f t="shared" si="2"/>
        <v/>
      </c>
    </row>
    <row r="22" spans="1:9" ht="13.8" x14ac:dyDescent="0.25">
      <c r="A22" s="10" t="s">
        <v>24</v>
      </c>
      <c r="B22" s="23" t="s">
        <v>91</v>
      </c>
      <c r="C22" s="24" t="s">
        <v>8</v>
      </c>
      <c r="D22" s="28">
        <v>1500</v>
      </c>
      <c r="E22" s="14"/>
      <c r="F22" s="11" t="str">
        <f t="shared" si="0"/>
        <v/>
      </c>
      <c r="G22" s="15"/>
      <c r="H22" s="11" t="str">
        <f t="shared" si="1"/>
        <v/>
      </c>
      <c r="I22" s="11" t="str">
        <f t="shared" si="2"/>
        <v/>
      </c>
    </row>
    <row r="23" spans="1:9" ht="13.8" x14ac:dyDescent="0.25">
      <c r="A23" s="10" t="s">
        <v>25</v>
      </c>
      <c r="B23" s="23" t="s">
        <v>92</v>
      </c>
      <c r="C23" s="24" t="s">
        <v>8</v>
      </c>
      <c r="D23" s="28">
        <v>250</v>
      </c>
      <c r="E23" s="14"/>
      <c r="F23" s="11" t="str">
        <f t="shared" si="0"/>
        <v/>
      </c>
      <c r="G23" s="15"/>
      <c r="H23" s="11" t="str">
        <f t="shared" si="1"/>
        <v/>
      </c>
      <c r="I23" s="11" t="str">
        <f t="shared" si="2"/>
        <v/>
      </c>
    </row>
    <row r="24" spans="1:9" ht="13.8" x14ac:dyDescent="0.25">
      <c r="A24" s="10" t="s">
        <v>26</v>
      </c>
      <c r="B24" s="23" t="s">
        <v>93</v>
      </c>
      <c r="C24" s="24" t="s">
        <v>8</v>
      </c>
      <c r="D24" s="28">
        <v>20</v>
      </c>
      <c r="E24" s="14"/>
      <c r="F24" s="11" t="str">
        <f t="shared" si="0"/>
        <v/>
      </c>
      <c r="G24" s="15"/>
      <c r="H24" s="11" t="str">
        <f t="shared" si="1"/>
        <v/>
      </c>
      <c r="I24" s="11" t="str">
        <f t="shared" si="2"/>
        <v/>
      </c>
    </row>
    <row r="25" spans="1:9" ht="13.8" x14ac:dyDescent="0.25">
      <c r="A25" s="10" t="s">
        <v>27</v>
      </c>
      <c r="B25" s="23" t="s">
        <v>94</v>
      </c>
      <c r="C25" s="24" t="s">
        <v>8</v>
      </c>
      <c r="D25" s="28">
        <v>620</v>
      </c>
      <c r="E25" s="14"/>
      <c r="F25" s="11" t="str">
        <f t="shared" si="0"/>
        <v/>
      </c>
      <c r="G25" s="15"/>
      <c r="H25" s="11" t="str">
        <f t="shared" si="1"/>
        <v/>
      </c>
      <c r="I25" s="11" t="str">
        <f t="shared" si="2"/>
        <v/>
      </c>
    </row>
    <row r="26" spans="1:9" ht="13.8" x14ac:dyDescent="0.25">
      <c r="A26" s="10" t="s">
        <v>28</v>
      </c>
      <c r="B26" s="23" t="s">
        <v>95</v>
      </c>
      <c r="C26" s="24" t="s">
        <v>8</v>
      </c>
      <c r="D26" s="28">
        <v>100</v>
      </c>
      <c r="E26" s="14"/>
      <c r="F26" s="11" t="str">
        <f t="shared" si="0"/>
        <v/>
      </c>
      <c r="G26" s="15"/>
      <c r="H26" s="11" t="str">
        <f t="shared" si="1"/>
        <v/>
      </c>
      <c r="I26" s="11" t="str">
        <f t="shared" si="2"/>
        <v/>
      </c>
    </row>
    <row r="27" spans="1:9" ht="13.8" x14ac:dyDescent="0.25">
      <c r="A27" s="10" t="s">
        <v>29</v>
      </c>
      <c r="B27" s="23" t="s">
        <v>96</v>
      </c>
      <c r="C27" s="24" t="s">
        <v>46</v>
      </c>
      <c r="D27" s="28">
        <v>290</v>
      </c>
      <c r="E27" s="14"/>
      <c r="F27" s="11" t="str">
        <f t="shared" si="0"/>
        <v/>
      </c>
      <c r="G27" s="15"/>
      <c r="H27" s="11" t="str">
        <f t="shared" si="1"/>
        <v/>
      </c>
      <c r="I27" s="11" t="str">
        <f t="shared" si="2"/>
        <v/>
      </c>
    </row>
    <row r="28" spans="1:9" ht="13.8" x14ac:dyDescent="0.25">
      <c r="A28" s="10" t="s">
        <v>30</v>
      </c>
      <c r="B28" s="23" t="s">
        <v>97</v>
      </c>
      <c r="C28" s="24" t="s">
        <v>8</v>
      </c>
      <c r="D28" s="28">
        <v>20</v>
      </c>
      <c r="E28" s="14"/>
      <c r="F28" s="11" t="str">
        <f t="shared" si="0"/>
        <v/>
      </c>
      <c r="G28" s="15"/>
      <c r="H28" s="11" t="str">
        <f t="shared" si="1"/>
        <v/>
      </c>
      <c r="I28" s="11" t="str">
        <f t="shared" si="2"/>
        <v/>
      </c>
    </row>
    <row r="29" spans="1:9" ht="13.8" x14ac:dyDescent="0.25">
      <c r="A29" s="10" t="s">
        <v>31</v>
      </c>
      <c r="B29" s="23" t="s">
        <v>98</v>
      </c>
      <c r="C29" s="24" t="s">
        <v>46</v>
      </c>
      <c r="D29" s="28">
        <v>200</v>
      </c>
      <c r="E29" s="14"/>
      <c r="F29" s="11" t="str">
        <f t="shared" si="0"/>
        <v/>
      </c>
      <c r="G29" s="15"/>
      <c r="H29" s="11" t="str">
        <f t="shared" si="1"/>
        <v/>
      </c>
      <c r="I29" s="11" t="str">
        <f t="shared" si="2"/>
        <v/>
      </c>
    </row>
    <row r="30" spans="1:9" ht="13.8" x14ac:dyDescent="0.25">
      <c r="A30" s="10" t="s">
        <v>32</v>
      </c>
      <c r="B30" s="23" t="s">
        <v>99</v>
      </c>
      <c r="C30" s="24" t="s">
        <v>46</v>
      </c>
      <c r="D30" s="28">
        <v>760</v>
      </c>
      <c r="E30" s="14"/>
      <c r="F30" s="11" t="str">
        <f t="shared" si="0"/>
        <v/>
      </c>
      <c r="G30" s="15"/>
      <c r="H30" s="11" t="str">
        <f t="shared" si="1"/>
        <v/>
      </c>
      <c r="I30" s="11" t="str">
        <f t="shared" si="2"/>
        <v/>
      </c>
    </row>
    <row r="31" spans="1:9" ht="13.8" x14ac:dyDescent="0.25">
      <c r="A31" s="10" t="s">
        <v>33</v>
      </c>
      <c r="B31" s="23" t="s">
        <v>100</v>
      </c>
      <c r="C31" s="24" t="s">
        <v>8</v>
      </c>
      <c r="D31" s="28">
        <v>150</v>
      </c>
      <c r="E31" s="14"/>
      <c r="F31" s="11" t="str">
        <f t="shared" si="0"/>
        <v/>
      </c>
      <c r="G31" s="15"/>
      <c r="H31" s="11" t="str">
        <f t="shared" si="1"/>
        <v/>
      </c>
      <c r="I31" s="11" t="str">
        <f t="shared" si="2"/>
        <v/>
      </c>
    </row>
    <row r="32" spans="1:9" ht="13.8" x14ac:dyDescent="0.25">
      <c r="A32" s="10" t="s">
        <v>34</v>
      </c>
      <c r="B32" s="23" t="s">
        <v>101</v>
      </c>
      <c r="C32" s="24" t="s">
        <v>8</v>
      </c>
      <c r="D32" s="28">
        <v>20</v>
      </c>
      <c r="E32" s="14"/>
      <c r="F32" s="11" t="str">
        <f t="shared" si="0"/>
        <v/>
      </c>
      <c r="G32" s="15"/>
      <c r="H32" s="11" t="str">
        <f t="shared" si="1"/>
        <v/>
      </c>
      <c r="I32" s="11" t="str">
        <f t="shared" si="2"/>
        <v/>
      </c>
    </row>
    <row r="33" spans="1:9" ht="13.8" x14ac:dyDescent="0.25">
      <c r="A33" s="10" t="s">
        <v>35</v>
      </c>
      <c r="B33" s="23" t="s">
        <v>102</v>
      </c>
      <c r="C33" s="24" t="s">
        <v>8</v>
      </c>
      <c r="D33" s="28">
        <v>20</v>
      </c>
      <c r="E33" s="14"/>
      <c r="F33" s="11" t="str">
        <f t="shared" si="0"/>
        <v/>
      </c>
      <c r="G33" s="15"/>
      <c r="H33" s="11" t="str">
        <f t="shared" si="1"/>
        <v/>
      </c>
      <c r="I33" s="11" t="str">
        <f t="shared" si="2"/>
        <v/>
      </c>
    </row>
    <row r="34" spans="1:9" ht="13.8" x14ac:dyDescent="0.25">
      <c r="A34" s="10" t="s">
        <v>36</v>
      </c>
      <c r="B34" s="23" t="s">
        <v>103</v>
      </c>
      <c r="C34" s="24" t="s">
        <v>8</v>
      </c>
      <c r="D34" s="28">
        <v>830</v>
      </c>
      <c r="E34" s="14"/>
      <c r="F34" s="11" t="str">
        <f t="shared" si="0"/>
        <v/>
      </c>
      <c r="G34" s="15"/>
      <c r="H34" s="11" t="str">
        <f t="shared" si="1"/>
        <v/>
      </c>
      <c r="I34" s="11" t="str">
        <f t="shared" si="2"/>
        <v/>
      </c>
    </row>
    <row r="35" spans="1:9" ht="13.8" x14ac:dyDescent="0.25">
      <c r="A35" s="10" t="s">
        <v>37</v>
      </c>
      <c r="B35" s="23" t="s">
        <v>104</v>
      </c>
      <c r="C35" s="24" t="s">
        <v>8</v>
      </c>
      <c r="D35" s="28">
        <v>900</v>
      </c>
      <c r="E35" s="14"/>
      <c r="F35" s="11" t="str">
        <f t="shared" si="0"/>
        <v/>
      </c>
      <c r="G35" s="15"/>
      <c r="H35" s="11" t="str">
        <f t="shared" si="1"/>
        <v/>
      </c>
      <c r="I35" s="11" t="str">
        <f t="shared" si="2"/>
        <v/>
      </c>
    </row>
    <row r="36" spans="1:9" ht="13.8" x14ac:dyDescent="0.25">
      <c r="A36" s="10" t="s">
        <v>38</v>
      </c>
      <c r="B36" s="23" t="s">
        <v>105</v>
      </c>
      <c r="C36" s="24" t="s">
        <v>8</v>
      </c>
      <c r="D36" s="28">
        <v>15000</v>
      </c>
      <c r="E36" s="14"/>
      <c r="F36" s="11" t="str">
        <f t="shared" si="0"/>
        <v/>
      </c>
      <c r="G36" s="15"/>
      <c r="H36" s="11" t="str">
        <f t="shared" si="1"/>
        <v/>
      </c>
      <c r="I36" s="11" t="str">
        <f t="shared" si="2"/>
        <v/>
      </c>
    </row>
    <row r="37" spans="1:9" ht="13.8" x14ac:dyDescent="0.25">
      <c r="A37" s="10" t="s">
        <v>39</v>
      </c>
      <c r="B37" s="23" t="s">
        <v>106</v>
      </c>
      <c r="C37" s="24" t="s">
        <v>8</v>
      </c>
      <c r="D37" s="28">
        <v>6700</v>
      </c>
      <c r="E37" s="14"/>
      <c r="F37" s="11" t="str">
        <f t="shared" si="0"/>
        <v/>
      </c>
      <c r="G37" s="15"/>
      <c r="H37" s="11" t="str">
        <f t="shared" si="1"/>
        <v/>
      </c>
      <c r="I37" s="11" t="str">
        <f t="shared" si="2"/>
        <v/>
      </c>
    </row>
    <row r="38" spans="1:9" ht="13.8" x14ac:dyDescent="0.25">
      <c r="A38" s="10" t="s">
        <v>47</v>
      </c>
      <c r="B38" s="23" t="s">
        <v>107</v>
      </c>
      <c r="C38" s="24" t="s">
        <v>8</v>
      </c>
      <c r="D38" s="28">
        <v>8000</v>
      </c>
      <c r="E38" s="14"/>
      <c r="F38" s="11" t="str">
        <f t="shared" ref="F38:F56" si="3">IF(E38="","",ROUND(D38*E38,2))</f>
        <v/>
      </c>
      <c r="G38" s="15"/>
      <c r="H38" s="11" t="str">
        <f t="shared" ref="H38:H56" si="4">IF(G38="","",ROUND(F38*G38,2))</f>
        <v/>
      </c>
      <c r="I38" s="11" t="str">
        <f t="shared" ref="I38:I56" si="5">IF(G38="","",F38+H38)</f>
        <v/>
      </c>
    </row>
    <row r="39" spans="1:9" ht="13.8" x14ac:dyDescent="0.25">
      <c r="A39" s="10" t="s">
        <v>48</v>
      </c>
      <c r="B39" s="23" t="s">
        <v>108</v>
      </c>
      <c r="C39" s="24" t="s">
        <v>8</v>
      </c>
      <c r="D39" s="28">
        <v>4200</v>
      </c>
      <c r="E39" s="14"/>
      <c r="F39" s="11" t="str">
        <f t="shared" si="3"/>
        <v/>
      </c>
      <c r="G39" s="15"/>
      <c r="H39" s="11" t="str">
        <f t="shared" si="4"/>
        <v/>
      </c>
      <c r="I39" s="11" t="str">
        <f t="shared" si="5"/>
        <v/>
      </c>
    </row>
    <row r="40" spans="1:9" ht="13.8" x14ac:dyDescent="0.25">
      <c r="A40" s="10" t="s">
        <v>49</v>
      </c>
      <c r="B40" s="23" t="s">
        <v>109</v>
      </c>
      <c r="C40" s="24" t="s">
        <v>8</v>
      </c>
      <c r="D40" s="28">
        <v>100</v>
      </c>
      <c r="E40" s="14"/>
      <c r="F40" s="11" t="str">
        <f t="shared" si="3"/>
        <v/>
      </c>
      <c r="G40" s="15"/>
      <c r="H40" s="11" t="str">
        <f t="shared" si="4"/>
        <v/>
      </c>
      <c r="I40" s="11" t="str">
        <f t="shared" si="5"/>
        <v/>
      </c>
    </row>
    <row r="41" spans="1:9" ht="13.8" x14ac:dyDescent="0.25">
      <c r="A41" s="10" t="s">
        <v>50</v>
      </c>
      <c r="B41" s="23" t="s">
        <v>110</v>
      </c>
      <c r="C41" s="24" t="s">
        <v>8</v>
      </c>
      <c r="D41" s="28">
        <v>40</v>
      </c>
      <c r="E41" s="14"/>
      <c r="F41" s="11" t="str">
        <f t="shared" si="3"/>
        <v/>
      </c>
      <c r="G41" s="15"/>
      <c r="H41" s="11" t="str">
        <f t="shared" si="4"/>
        <v/>
      </c>
      <c r="I41" s="11" t="str">
        <f t="shared" si="5"/>
        <v/>
      </c>
    </row>
    <row r="42" spans="1:9" ht="13.8" x14ac:dyDescent="0.25">
      <c r="A42" s="10" t="s">
        <v>51</v>
      </c>
      <c r="B42" s="23" t="s">
        <v>111</v>
      </c>
      <c r="C42" s="24" t="s">
        <v>8</v>
      </c>
      <c r="D42" s="28">
        <v>40</v>
      </c>
      <c r="E42" s="14"/>
      <c r="F42" s="11" t="str">
        <f t="shared" si="3"/>
        <v/>
      </c>
      <c r="G42" s="15"/>
      <c r="H42" s="11" t="str">
        <f t="shared" si="4"/>
        <v/>
      </c>
      <c r="I42" s="11" t="str">
        <f t="shared" si="5"/>
        <v/>
      </c>
    </row>
    <row r="43" spans="1:9" ht="13.8" x14ac:dyDescent="0.25">
      <c r="A43" s="10" t="s">
        <v>52</v>
      </c>
      <c r="B43" s="23" t="s">
        <v>112</v>
      </c>
      <c r="C43" s="24" t="s">
        <v>8</v>
      </c>
      <c r="D43" s="28">
        <v>750</v>
      </c>
      <c r="E43" s="14"/>
      <c r="F43" s="11" t="str">
        <f t="shared" si="3"/>
        <v/>
      </c>
      <c r="G43" s="15"/>
      <c r="H43" s="11" t="str">
        <f t="shared" si="4"/>
        <v/>
      </c>
      <c r="I43" s="11" t="str">
        <f t="shared" si="5"/>
        <v/>
      </c>
    </row>
    <row r="44" spans="1:9" ht="13.8" x14ac:dyDescent="0.25">
      <c r="A44" s="10" t="s">
        <v>53</v>
      </c>
      <c r="B44" s="25" t="s">
        <v>113</v>
      </c>
      <c r="C44" s="24" t="s">
        <v>8</v>
      </c>
      <c r="D44" s="28">
        <v>100</v>
      </c>
      <c r="E44" s="14"/>
      <c r="F44" s="11" t="str">
        <f t="shared" si="3"/>
        <v/>
      </c>
      <c r="G44" s="15"/>
      <c r="H44" s="11" t="str">
        <f t="shared" si="4"/>
        <v/>
      </c>
      <c r="I44" s="11" t="str">
        <f t="shared" si="5"/>
        <v/>
      </c>
    </row>
    <row r="45" spans="1:9" ht="13.8" x14ac:dyDescent="0.25">
      <c r="A45" s="10" t="s">
        <v>54</v>
      </c>
      <c r="B45" s="25" t="s">
        <v>114</v>
      </c>
      <c r="C45" s="24" t="s">
        <v>8</v>
      </c>
      <c r="D45" s="28">
        <v>50</v>
      </c>
      <c r="E45" s="14"/>
      <c r="F45" s="11" t="str">
        <f t="shared" si="3"/>
        <v/>
      </c>
      <c r="G45" s="15"/>
      <c r="H45" s="11" t="str">
        <f t="shared" si="4"/>
        <v/>
      </c>
      <c r="I45" s="11" t="str">
        <f t="shared" si="5"/>
        <v/>
      </c>
    </row>
    <row r="46" spans="1:9" ht="13.8" x14ac:dyDescent="0.25">
      <c r="A46" s="10" t="s">
        <v>55</v>
      </c>
      <c r="B46" s="23" t="s">
        <v>115</v>
      </c>
      <c r="C46" s="24" t="s">
        <v>8</v>
      </c>
      <c r="D46" s="28">
        <v>640</v>
      </c>
      <c r="E46" s="14"/>
      <c r="F46" s="11" t="str">
        <f t="shared" si="3"/>
        <v/>
      </c>
      <c r="G46" s="15"/>
      <c r="H46" s="11" t="str">
        <f t="shared" si="4"/>
        <v/>
      </c>
      <c r="I46" s="11" t="str">
        <f t="shared" si="5"/>
        <v/>
      </c>
    </row>
    <row r="47" spans="1:9" ht="13.8" x14ac:dyDescent="0.25">
      <c r="A47" s="10" t="s">
        <v>56</v>
      </c>
      <c r="B47" s="25" t="s">
        <v>116</v>
      </c>
      <c r="C47" s="24" t="s">
        <v>8</v>
      </c>
      <c r="D47" s="28">
        <v>40</v>
      </c>
      <c r="E47" s="14"/>
      <c r="F47" s="11" t="str">
        <f t="shared" si="3"/>
        <v/>
      </c>
      <c r="G47" s="15"/>
      <c r="H47" s="11" t="str">
        <f t="shared" si="4"/>
        <v/>
      </c>
      <c r="I47" s="11" t="str">
        <f t="shared" si="5"/>
        <v/>
      </c>
    </row>
    <row r="48" spans="1:9" ht="13.8" x14ac:dyDescent="0.25">
      <c r="A48" s="10" t="s">
        <v>57</v>
      </c>
      <c r="B48" s="27" t="s">
        <v>126</v>
      </c>
      <c r="C48" s="24" t="s">
        <v>8</v>
      </c>
      <c r="D48" s="28">
        <v>1000</v>
      </c>
      <c r="E48" s="14"/>
      <c r="F48" s="11" t="str">
        <f t="shared" si="3"/>
        <v/>
      </c>
      <c r="G48" s="15"/>
      <c r="H48" s="11" t="str">
        <f t="shared" si="4"/>
        <v/>
      </c>
      <c r="I48" s="11" t="str">
        <f t="shared" si="5"/>
        <v/>
      </c>
    </row>
    <row r="49" spans="1:9" ht="13.8" x14ac:dyDescent="0.25">
      <c r="A49" s="10" t="s">
        <v>58</v>
      </c>
      <c r="B49" s="27" t="s">
        <v>127</v>
      </c>
      <c r="C49" s="24" t="s">
        <v>8</v>
      </c>
      <c r="D49" s="28">
        <v>820</v>
      </c>
      <c r="E49" s="14"/>
      <c r="F49" s="11" t="str">
        <f t="shared" si="3"/>
        <v/>
      </c>
      <c r="G49" s="15"/>
      <c r="H49" s="11" t="str">
        <f t="shared" si="4"/>
        <v/>
      </c>
      <c r="I49" s="11" t="str">
        <f t="shared" si="5"/>
        <v/>
      </c>
    </row>
    <row r="50" spans="1:9" ht="13.8" x14ac:dyDescent="0.25">
      <c r="A50" s="10" t="s">
        <v>59</v>
      </c>
      <c r="B50" s="26" t="s">
        <v>117</v>
      </c>
      <c r="C50" s="24" t="s">
        <v>8</v>
      </c>
      <c r="D50" s="28">
        <v>60</v>
      </c>
      <c r="E50" s="14"/>
      <c r="F50" s="11" t="str">
        <f t="shared" si="3"/>
        <v/>
      </c>
      <c r="G50" s="15"/>
      <c r="H50" s="11" t="str">
        <f t="shared" si="4"/>
        <v/>
      </c>
      <c r="I50" s="11" t="str">
        <f t="shared" si="5"/>
        <v/>
      </c>
    </row>
    <row r="51" spans="1:9" ht="13.8" x14ac:dyDescent="0.25">
      <c r="A51" s="10" t="s">
        <v>60</v>
      </c>
      <c r="B51" s="26" t="s">
        <v>118</v>
      </c>
      <c r="C51" s="24" t="s">
        <v>8</v>
      </c>
      <c r="D51" s="28">
        <v>30</v>
      </c>
      <c r="E51" s="14"/>
      <c r="F51" s="11" t="str">
        <f t="shared" si="3"/>
        <v/>
      </c>
      <c r="G51" s="15"/>
      <c r="H51" s="11" t="str">
        <f t="shared" si="4"/>
        <v/>
      </c>
      <c r="I51" s="11" t="str">
        <f t="shared" si="5"/>
        <v/>
      </c>
    </row>
    <row r="52" spans="1:9" ht="13.8" x14ac:dyDescent="0.25">
      <c r="A52" s="10" t="s">
        <v>61</v>
      </c>
      <c r="B52" s="23" t="s">
        <v>119</v>
      </c>
      <c r="C52" s="24" t="s">
        <v>8</v>
      </c>
      <c r="D52" s="28">
        <v>450</v>
      </c>
      <c r="E52" s="14"/>
      <c r="F52" s="11" t="str">
        <f t="shared" si="3"/>
        <v/>
      </c>
      <c r="G52" s="15"/>
      <c r="H52" s="11" t="str">
        <f t="shared" si="4"/>
        <v/>
      </c>
      <c r="I52" s="11" t="str">
        <f t="shared" si="5"/>
        <v/>
      </c>
    </row>
    <row r="53" spans="1:9" ht="13.8" x14ac:dyDescent="0.25">
      <c r="A53" s="10" t="s">
        <v>62</v>
      </c>
      <c r="B53" s="26" t="s">
        <v>120</v>
      </c>
      <c r="C53" s="24" t="s">
        <v>8</v>
      </c>
      <c r="D53" s="28">
        <v>600</v>
      </c>
      <c r="E53" s="14"/>
      <c r="F53" s="11" t="str">
        <f t="shared" si="3"/>
        <v/>
      </c>
      <c r="G53" s="15"/>
      <c r="H53" s="11" t="str">
        <f t="shared" si="4"/>
        <v/>
      </c>
      <c r="I53" s="11" t="str">
        <f t="shared" si="5"/>
        <v/>
      </c>
    </row>
    <row r="54" spans="1:9" ht="13.8" x14ac:dyDescent="0.25">
      <c r="A54" s="10" t="s">
        <v>63</v>
      </c>
      <c r="B54" s="26" t="s">
        <v>121</v>
      </c>
      <c r="C54" s="24" t="s">
        <v>8</v>
      </c>
      <c r="D54" s="28">
        <v>220</v>
      </c>
      <c r="E54" s="14"/>
      <c r="F54" s="11" t="str">
        <f t="shared" si="3"/>
        <v/>
      </c>
      <c r="G54" s="15"/>
      <c r="H54" s="11" t="str">
        <f t="shared" si="4"/>
        <v/>
      </c>
      <c r="I54" s="11" t="str">
        <f t="shared" si="5"/>
        <v/>
      </c>
    </row>
    <row r="55" spans="1:9" ht="13.8" x14ac:dyDescent="0.25">
      <c r="A55" s="10" t="s">
        <v>64</v>
      </c>
      <c r="B55" s="26" t="s">
        <v>122</v>
      </c>
      <c r="C55" s="24" t="s">
        <v>8</v>
      </c>
      <c r="D55" s="28">
        <v>540</v>
      </c>
      <c r="E55" s="14"/>
      <c r="F55" s="11" t="str">
        <f t="shared" si="3"/>
        <v/>
      </c>
      <c r="G55" s="15"/>
      <c r="H55" s="11" t="str">
        <f t="shared" si="4"/>
        <v/>
      </c>
      <c r="I55" s="11" t="str">
        <f t="shared" si="5"/>
        <v/>
      </c>
    </row>
    <row r="56" spans="1:9" ht="13.8" x14ac:dyDescent="0.25">
      <c r="A56" s="10" t="s">
        <v>65</v>
      </c>
      <c r="B56" s="23" t="s">
        <v>123</v>
      </c>
      <c r="C56" s="24" t="s">
        <v>8</v>
      </c>
      <c r="D56" s="28">
        <v>2000</v>
      </c>
      <c r="E56" s="14"/>
      <c r="F56" s="11" t="str">
        <f t="shared" si="3"/>
        <v/>
      </c>
      <c r="G56" s="15"/>
      <c r="H56" s="11" t="str">
        <f t="shared" si="4"/>
        <v/>
      </c>
      <c r="I56" s="11" t="str">
        <f t="shared" si="5"/>
        <v/>
      </c>
    </row>
    <row r="57" spans="1:9" ht="13.8" x14ac:dyDescent="0.25">
      <c r="A57" s="10" t="s">
        <v>66</v>
      </c>
      <c r="B57" s="23" t="s">
        <v>124</v>
      </c>
      <c r="C57" s="24" t="s">
        <v>8</v>
      </c>
      <c r="D57" s="28">
        <v>100</v>
      </c>
      <c r="E57" s="14"/>
      <c r="F57" s="11" t="str">
        <f>IF(E57="","",ROUND(D57*E57,2))</f>
        <v/>
      </c>
      <c r="G57" s="15"/>
      <c r="H57" s="11" t="str">
        <f>IF(G57="","",ROUND(F57*G57,2))</f>
        <v/>
      </c>
      <c r="I57" s="11" t="str">
        <f>IF(G57="","",F57+H57)</f>
        <v/>
      </c>
    </row>
    <row r="58" spans="1:9" ht="13.8" x14ac:dyDescent="0.25">
      <c r="A58" s="10" t="s">
        <v>67</v>
      </c>
      <c r="B58" s="23" t="s">
        <v>125</v>
      </c>
      <c r="C58" s="24" t="s">
        <v>8</v>
      </c>
      <c r="D58" s="28">
        <v>80</v>
      </c>
      <c r="E58" s="14"/>
      <c r="F58" s="11" t="str">
        <f t="shared" ref="F58" si="6">IF(E58="","",ROUND(D58*E58,2))</f>
        <v/>
      </c>
      <c r="G58" s="15"/>
      <c r="H58" s="11" t="str">
        <f t="shared" ref="H58" si="7">IF(G58="","",ROUND(F58*G58,2))</f>
        <v/>
      </c>
      <c r="I58" s="11" t="str">
        <f t="shared" ref="I58" si="8">IF(G58="","",F58+H58)</f>
        <v/>
      </c>
    </row>
    <row r="59" spans="1:9" ht="25.5" customHeight="1" x14ac:dyDescent="0.25">
      <c r="A59" s="38" t="s">
        <v>40</v>
      </c>
      <c r="B59" s="39"/>
      <c r="C59" s="39"/>
      <c r="D59" s="39"/>
      <c r="E59" s="40"/>
      <c r="F59" s="12">
        <f>SUM(F6:F58)</f>
        <v>0</v>
      </c>
      <c r="G59" s="13" t="s">
        <v>42</v>
      </c>
      <c r="H59" s="12">
        <f>SUM(H6:H58)</f>
        <v>0</v>
      </c>
      <c r="I59" s="16">
        <f>SUM(I6:I58)</f>
        <v>0</v>
      </c>
    </row>
    <row r="62" spans="1:9" ht="15.6" x14ac:dyDescent="0.3">
      <c r="B62" s="19" t="s">
        <v>68</v>
      </c>
      <c r="C62" s="20"/>
      <c r="D62" s="20"/>
      <c r="E62" s="21"/>
      <c r="F62" s="21"/>
      <c r="G62" s="22"/>
    </row>
    <row r="63" spans="1:9" ht="13.8" x14ac:dyDescent="0.25">
      <c r="B63" s="32" t="s">
        <v>69</v>
      </c>
      <c r="C63" s="33"/>
      <c r="D63" s="33"/>
      <c r="E63" s="33"/>
      <c r="F63" s="33"/>
      <c r="G63" s="34"/>
    </row>
    <row r="64" spans="1:9" ht="13.8" x14ac:dyDescent="0.25">
      <c r="B64" s="32" t="s">
        <v>70</v>
      </c>
      <c r="C64" s="33"/>
      <c r="D64" s="33"/>
      <c r="E64" s="33"/>
      <c r="F64" s="33"/>
      <c r="G64" s="34"/>
    </row>
    <row r="65" spans="2:7" ht="13.8" x14ac:dyDescent="0.25">
      <c r="B65" s="32" t="s">
        <v>41</v>
      </c>
      <c r="C65" s="33"/>
      <c r="D65" s="33"/>
      <c r="E65" s="33"/>
      <c r="F65" s="33"/>
      <c r="G65" s="34"/>
    </row>
    <row r="66" spans="2:7" ht="13.8" x14ac:dyDescent="0.25">
      <c r="B66" s="32" t="s">
        <v>71</v>
      </c>
      <c r="C66" s="33"/>
      <c r="D66" s="33"/>
      <c r="E66" s="33"/>
      <c r="F66" s="33"/>
      <c r="G66" s="34"/>
    </row>
    <row r="67" spans="2:7" x14ac:dyDescent="0.25">
      <c r="B67" s="35"/>
      <c r="C67" s="36"/>
      <c r="D67" s="36"/>
      <c r="E67" s="36"/>
      <c r="F67" s="36"/>
      <c r="G67" s="37"/>
    </row>
    <row r="68" spans="2:7" ht="13.8" x14ac:dyDescent="0.25">
      <c r="B68" s="29" t="s">
        <v>72</v>
      </c>
      <c r="C68" s="30"/>
      <c r="D68" s="30"/>
      <c r="E68" s="30"/>
      <c r="F68" s="30"/>
      <c r="G68" s="31"/>
    </row>
  </sheetData>
  <sheetProtection algorithmName="SHA-512" hashValue="H3rOdPO+hNo1TSR8NdOBpmjlCXjABpH22H3xkPJhtsKNRVprPL6NMd1sbNb5UCj7H7NkBO7wUg1tECrN+mntZg==" saltValue="a4di4gdgPEzU1Ki6KVRoGA==" spinCount="100000" sheet="1" formatCells="0"/>
  <mergeCells count="11">
    <mergeCell ref="A59:E59"/>
    <mergeCell ref="F2:I2"/>
    <mergeCell ref="F3:I3"/>
    <mergeCell ref="D2:E2"/>
    <mergeCell ref="D3:E3"/>
    <mergeCell ref="B68:G68"/>
    <mergeCell ref="B63:G63"/>
    <mergeCell ref="B64:G64"/>
    <mergeCell ref="B65:G65"/>
    <mergeCell ref="B66:G66"/>
    <mergeCell ref="B67:G67"/>
  </mergeCells>
  <pageMargins left="0.43307086614173229" right="0.23622047244094491" top="0.88" bottom="0.33" header="0.65" footer="0.15748031496062992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Hárok2</vt:lpstr>
      <vt:lpstr>Hárok3</vt:lpstr>
      <vt:lpstr>Hárok2!Názvy_tlače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2019-06-09T10:48:59Z</cp:lastPrinted>
  <dcterms:created xsi:type="dcterms:W3CDTF">2019-06-09T09:21:30Z</dcterms:created>
  <dcterms:modified xsi:type="dcterms:W3CDTF">2022-10-10T05:55:36Z</dcterms:modified>
</cp:coreProperties>
</file>