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VTZ/tlakové/"/>
    </mc:Choice>
  </mc:AlternateContent>
  <xr:revisionPtr revIDLastSave="59" documentId="8_{968B8A01-66FB-4BEF-B52A-778C2C5EC3D4}" xr6:coauthVersionLast="47" xr6:coauthVersionMax="47" xr10:uidLastSave="{B280790F-7807-4835-927C-FC15945D8FB4}"/>
  <bookViews>
    <workbookView xWindow="-108" yWindow="-108" windowWidth="23256" windowHeight="11964" activeTab="1" xr2:uid="{00000000-000D-0000-FFFF-FFFF00000000}"/>
  </bookViews>
  <sheets>
    <sheet name="cenová ponuka " sheetId="2" r:id="rId1"/>
    <sheet name="Kalkulácia ceny" sheetId="1" r:id="rId2"/>
  </sheets>
  <definedNames>
    <definedName name="_xlnm._FilterDatabase" localSheetId="1" hidden="1">'Kalkulácia ceny'!$A$3:$L$78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1" l="1"/>
  <c r="S10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4" i="1"/>
  <c r="L79" i="1" s="1"/>
  <c r="C20" i="2" s="1"/>
  <c r="L2" i="1" l="1"/>
  <c r="C19" i="2"/>
  <c r="C22" i="2" s="1"/>
</calcChain>
</file>

<file path=xl/sharedStrings.xml><?xml version="1.0" encoding="utf-8"?>
<sst xmlns="http://schemas.openxmlformats.org/spreadsheetml/2006/main" count="644" uniqueCount="186">
  <si>
    <t>Cenová ponuka - Návrh na plnenie kritérií</t>
  </si>
  <si>
    <t>Časť 3</t>
  </si>
  <si>
    <t xml:space="preserve">Meno uchádzača/Názov spoločnosti: </t>
  </si>
  <si>
    <t>Sídlo:</t>
  </si>
  <si>
    <t xml:space="preserve">IČO:   </t>
  </si>
  <si>
    <t>DIČ:.</t>
  </si>
  <si>
    <t xml:space="preserve">Zastúpená: </t>
  </si>
  <si>
    <t xml:space="preserve">Kontaktná osoba: </t>
  </si>
  <si>
    <t xml:space="preserve">e-mail: </t>
  </si>
  <si>
    <t>tel. číslo:</t>
  </si>
  <si>
    <t xml:space="preserve">cena bez DPH </t>
  </si>
  <si>
    <t>A.	Výchova a vzdelávanie zamestnancov odborných profesií v zmysle zákona č. 124/2006 Z.z. v znení neskorších predpisov a v zmysle vyhlášky č. 356/2007</t>
  </si>
  <si>
    <t>B.	Zabezpečenie výkonu odborných skúšok, odborných prehliadok, úradných skúšok VTZ tlakových</t>
  </si>
  <si>
    <t xml:space="preserve">Celková cena za celý predmet zákazky </t>
  </si>
  <si>
    <t xml:space="preserve">Uchádzač vypĺňa len zelené políčka </t>
  </si>
  <si>
    <t xml:space="preserve">Platiteľ DPH:        ÁNO                  NIE  </t>
  </si>
  <si>
    <t xml:space="preserve">*  Cena zahŕňa všetky súvisiace náklady s predmetom zákazky vrátane nádkadov na dopravu, ubytovania a podobne v súlade s výzvou na predkladanie ponúk a jej prílohami, všetky ceny a výpočty sa zaokrúhľujú na dve desatinné miesta. 
1.	Bezvýhradne súhlasím s podmienkami uvedenými vo výzve na predkladanie ponúk, vrátane zmluvných podmienok  a zaväzujem sa ich dodržiavať v celom rozsahu.
2.	Predložením tejto ponuky zároveň čestne vyhlasujem, že spĺňam všetky podmienky účasti stanovené vo  Výzvy na predkladanie ponúk a  že údaje v ponuke sú úplne a pravdivé.
3.	Predložením tejto ponuky zároveň čestne vyhlasujem, že údaje uvedené v ORSR sú  úplne, pravdivé a správne. </t>
  </si>
  <si>
    <t xml:space="preserve">.....................................................................................
Meno a priezvisko osoby oprávnenej konať za uchádzača 
(podpis osoby oprávnenej konať za uchádzača) </t>
  </si>
  <si>
    <t>p.č.</t>
  </si>
  <si>
    <t>Dátum následnej revízie</t>
  </si>
  <si>
    <t>Prevádzka</t>
  </si>
  <si>
    <t>Výrobné číslo</t>
  </si>
  <si>
    <t>Názov</t>
  </si>
  <si>
    <t>Rok výroby</t>
  </si>
  <si>
    <t>Umiestnenie</t>
  </si>
  <si>
    <t>Tlak. zariadenie</t>
  </si>
  <si>
    <t>Typ kontroly</t>
  </si>
  <si>
    <t>Množstvo za 12 mesiacov</t>
  </si>
  <si>
    <t>Cena za jednotku v EUR bez DPH</t>
  </si>
  <si>
    <t>Cena za položku celkom  v EUR bez DPH</t>
  </si>
  <si>
    <t>p.č</t>
  </si>
  <si>
    <t xml:space="preserve">Položka </t>
  </si>
  <si>
    <t>merná jednotka</t>
  </si>
  <si>
    <t>počet jednotiek na 12 mesiacov</t>
  </si>
  <si>
    <t>24.05.2018</t>
  </si>
  <si>
    <t>OLO_ZEVO BA Vlčie hrdlo</t>
  </si>
  <si>
    <t>Vzdušník</t>
  </si>
  <si>
    <t>2003</t>
  </si>
  <si>
    <t>pod silom vápna</t>
  </si>
  <si>
    <t>Ab1</t>
  </si>
  <si>
    <t>TZ - Vnútorná prehliadka</t>
  </si>
  <si>
    <t>Výchova a vzdelávanie zamestnancov odborných profesií v zmysle zákona č. 124/2006 Z.z. v znení neskorších predpisov a v zmysle vyhlášky č. 356/2007.</t>
  </si>
  <si>
    <t>04.12.2020</t>
  </si>
  <si>
    <t>7360</t>
  </si>
  <si>
    <t>Kotol K1</t>
  </si>
  <si>
    <t>2001</t>
  </si>
  <si>
    <t/>
  </si>
  <si>
    <t>Aa3</t>
  </si>
  <si>
    <t>TZ - Opakovaná úradná skúška</t>
  </si>
  <si>
    <t>výchova a vzdelávanie osôb na obsluhu vyhradených zariadení tlakových</t>
  </si>
  <si>
    <t>pracovník</t>
  </si>
  <si>
    <t>TZ - Tlaková skúška</t>
  </si>
  <si>
    <t>výchova a vzdelávanie osôb na opravy vyhradených zariadení tlakových</t>
  </si>
  <si>
    <t>09.03.2021</t>
  </si>
  <si>
    <t>85591</t>
  </si>
  <si>
    <t>Expandér odluhov 00LCL60BB001</t>
  </si>
  <si>
    <t>Opakovaná odborná príprava VTZ tlakových</t>
  </si>
  <si>
    <t>14.04.2021</t>
  </si>
  <si>
    <t>3181</t>
  </si>
  <si>
    <t>Hlavná kondenzná nádoba turbíny</t>
  </si>
  <si>
    <t>Aktualizačná odborná príprava VTZ tlakových</t>
  </si>
  <si>
    <t>3182</t>
  </si>
  <si>
    <t>15.04.2021</t>
  </si>
  <si>
    <t>NF121584</t>
  </si>
  <si>
    <t>Filter - odlučovač vody, 200 l</t>
  </si>
  <si>
    <t>∑A CELKOM Cena celkom v EURO bez DPH - na obdobie 12 mesiacov</t>
  </si>
  <si>
    <t>NF121583</t>
  </si>
  <si>
    <t>20.07.2021</t>
  </si>
  <si>
    <t>TZ - Opakovaná vonkajšia prehliadka</t>
  </si>
  <si>
    <t>7361</t>
  </si>
  <si>
    <t>Kotol K2</t>
  </si>
  <si>
    <t>03.08.2021</t>
  </si>
  <si>
    <t>03.02.2022</t>
  </si>
  <si>
    <t>OLO_Dotrieďovací závod BA Vlčie hrdlo</t>
  </si>
  <si>
    <t>Tlaková nádoba stabilná - Vzdušník 3000 Lit</t>
  </si>
  <si>
    <t>1801185004</t>
  </si>
  <si>
    <t>01.06.2022</t>
  </si>
  <si>
    <t>6017248</t>
  </si>
  <si>
    <t>Kalorimetrická bomba</t>
  </si>
  <si>
    <t>04.06.08</t>
  </si>
  <si>
    <t>laboratórium</t>
  </si>
  <si>
    <t>C</t>
  </si>
  <si>
    <t>08.07.2022</t>
  </si>
  <si>
    <t>F 21149 V</t>
  </si>
  <si>
    <t xml:space="preserve">Vzdušník, 2000 l </t>
  </si>
  <si>
    <t>Kompresorová stanica</t>
  </si>
  <si>
    <t>69754</t>
  </si>
  <si>
    <t>Vzdušník typ 2012.00, 20 l</t>
  </si>
  <si>
    <t>pri horákoch</t>
  </si>
  <si>
    <t>Bb1</t>
  </si>
  <si>
    <t>69771</t>
  </si>
  <si>
    <t>69749</t>
  </si>
  <si>
    <t>69772</t>
  </si>
  <si>
    <t>5993</t>
  </si>
  <si>
    <t>Tlaková nádoba stojatá</t>
  </si>
  <si>
    <t>2004</t>
  </si>
  <si>
    <t>kompresorová stanica</t>
  </si>
  <si>
    <t>M34712</t>
  </si>
  <si>
    <t>Vzdušník typ M6 70422, 93,5 l</t>
  </si>
  <si>
    <t>Tkaninový filter č.2</t>
  </si>
  <si>
    <t>M34711</t>
  </si>
  <si>
    <t>Tkaninový filter č.1</t>
  </si>
  <si>
    <t>M34715</t>
  </si>
  <si>
    <t>M34708</t>
  </si>
  <si>
    <t>M34710</t>
  </si>
  <si>
    <t>M34714</t>
  </si>
  <si>
    <t>M34713</t>
  </si>
  <si>
    <t>99/12641078</t>
  </si>
  <si>
    <t>Doskový výmenník tepla pre ohrev ÚK, typ CDS - 16, 38/40 l</t>
  </si>
  <si>
    <t>1999</t>
  </si>
  <si>
    <t>0m kotolňa - kúrenie</t>
  </si>
  <si>
    <t>0170928/260</t>
  </si>
  <si>
    <t>Doskový Výmenník tepla pre ohrev vody pre Darling, typ VTO4PH PL 38 CD16, 2,2/2,3l</t>
  </si>
  <si>
    <t>CHÚV</t>
  </si>
  <si>
    <t>128873</t>
  </si>
  <si>
    <t>Vzdušník Ø 1600</t>
  </si>
  <si>
    <t>1989</t>
  </si>
  <si>
    <t>9021</t>
  </si>
  <si>
    <t>Hydroakumulátor</t>
  </si>
  <si>
    <t>2007</t>
  </si>
  <si>
    <t>1NP - zásobník N2</t>
  </si>
  <si>
    <t>T4571/1A</t>
  </si>
  <si>
    <t xml:space="preserve">Ohrievač primárneho vzduchu </t>
  </si>
  <si>
    <t>1 NP</t>
  </si>
  <si>
    <t>T4571/2A</t>
  </si>
  <si>
    <t>1NP</t>
  </si>
  <si>
    <t>T4571/2D</t>
  </si>
  <si>
    <t>T4571/2C</t>
  </si>
  <si>
    <t>T4571/1B</t>
  </si>
  <si>
    <t>T4571/2B</t>
  </si>
  <si>
    <t>M34709</t>
  </si>
  <si>
    <t>2843</t>
  </si>
  <si>
    <t>Vzdušník 10 HTX 60 BB 001</t>
  </si>
  <si>
    <t>0m Tkaninový filter č.1</t>
  </si>
  <si>
    <t>2844</t>
  </si>
  <si>
    <t>Vzdušník 20 HTX 60 BB 001</t>
  </si>
  <si>
    <t>285</t>
  </si>
  <si>
    <t>Tlaková expanzná nádoba 24 l</t>
  </si>
  <si>
    <t>2002</t>
  </si>
  <si>
    <t>Tkaninový filter</t>
  </si>
  <si>
    <t>99/12641079</t>
  </si>
  <si>
    <t>Doskový výmenník tepla typ VT40V PL40, 38/40 l</t>
  </si>
  <si>
    <t>3NP kotolňa - ohrev demivody</t>
  </si>
  <si>
    <t>37734</t>
  </si>
  <si>
    <t>Ohrievač vody stojatý</t>
  </si>
  <si>
    <t>1992</t>
  </si>
  <si>
    <t>kotolňa</t>
  </si>
  <si>
    <t>37735</t>
  </si>
  <si>
    <t>19.726</t>
  </si>
  <si>
    <t>Veža absorpčného sušiča vzduchu č. II</t>
  </si>
  <si>
    <t>2006</t>
  </si>
  <si>
    <t>7507</t>
  </si>
  <si>
    <t>Filter - odlučovač vody</t>
  </si>
  <si>
    <t>2005</t>
  </si>
  <si>
    <t>12217</t>
  </si>
  <si>
    <t>8447</t>
  </si>
  <si>
    <t>Tlakový veterník stojatý</t>
  </si>
  <si>
    <t>DB100735</t>
  </si>
  <si>
    <t>2002751</t>
  </si>
  <si>
    <t>Tlaková expanzná nádoba</t>
  </si>
  <si>
    <t>Vápenná stanica</t>
  </si>
  <si>
    <t>24128</t>
  </si>
  <si>
    <t xml:space="preserve">Napájacia nádoba s odplyňovačom </t>
  </si>
  <si>
    <t>nad velínom</t>
  </si>
  <si>
    <t>L48900607</t>
  </si>
  <si>
    <t>Tlaková expanzná nádoba s membránou</t>
  </si>
  <si>
    <t>8953</t>
  </si>
  <si>
    <t>Vzdušník typ VSV, 2000 l</t>
  </si>
  <si>
    <t>7428</t>
  </si>
  <si>
    <t>hydrofóbna stanica, 1000 l</t>
  </si>
  <si>
    <t>1983</t>
  </si>
  <si>
    <t>Dielňa</t>
  </si>
  <si>
    <t>5220</t>
  </si>
  <si>
    <t>2948</t>
  </si>
  <si>
    <t>Vodáreň Darling</t>
  </si>
  <si>
    <t>19.725</t>
  </si>
  <si>
    <t>Veža absorpčného sušiča vzduchu č. I</t>
  </si>
  <si>
    <t>25.05.2023</t>
  </si>
  <si>
    <t>Odvoz a likvidácia odpadu a.s.</t>
  </si>
  <si>
    <t>18T11782826</t>
  </si>
  <si>
    <t>Expanzomat REFLEX NG 12</t>
  </si>
  <si>
    <t>samoobslužná autoumýváreň</t>
  </si>
  <si>
    <t>18T022183010</t>
  </si>
  <si>
    <t>Expanzomat REFLEX NG 25</t>
  </si>
  <si>
    <t>Cena celkom bez DPH za 12 mesiacov</t>
  </si>
  <si>
    <t>Pri zariadeniach kde je starý dátum, revízia nebola vykonaná.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</si>
</sst>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6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3" fillId="4" borderId="4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wrapText="1"/>
    </xf>
    <xf numFmtId="0" fontId="4" fillId="0" borderId="3" xfId="0" applyFont="1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wrapText="1"/>
    </xf>
    <xf numFmtId="3" fontId="5" fillId="6" borderId="3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4" fillId="6" borderId="3" xfId="0" applyFont="1" applyFill="1" applyBorder="1"/>
    <xf numFmtId="0" fontId="6" fillId="6" borderId="3" xfId="0" applyFont="1" applyFill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5" xfId="0" applyFont="1" applyFill="1" applyBorder="1"/>
    <xf numFmtId="0" fontId="2" fillId="2" borderId="11" xfId="0" applyFont="1" applyFill="1" applyBorder="1" applyAlignment="1">
      <alignment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9" xfId="0" applyFont="1" applyFill="1" applyBorder="1" applyAlignment="1">
      <alignment horizontal="left" wrapText="1"/>
    </xf>
    <xf numFmtId="0" fontId="0" fillId="0" borderId="22" xfId="0" applyBorder="1"/>
    <xf numFmtId="0" fontId="0" fillId="0" borderId="23" xfId="0" applyBorder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8" fillId="0" borderId="26" xfId="0" applyFont="1" applyBorder="1" applyAlignment="1">
      <alignment wrapText="1"/>
    </xf>
    <xf numFmtId="0" fontId="8" fillId="0" borderId="27" xfId="0" applyFont="1" applyBorder="1"/>
    <xf numFmtId="0" fontId="0" fillId="7" borderId="20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9" fillId="8" borderId="29" xfId="0" applyFont="1" applyFill="1" applyBorder="1" applyAlignment="1">
      <alignment horizontal="center" wrapText="1"/>
    </xf>
    <xf numFmtId="0" fontId="0" fillId="8" borderId="29" xfId="0" applyFill="1" applyBorder="1" applyAlignment="1">
      <alignment horizontal="center" wrapText="1"/>
    </xf>
    <xf numFmtId="0" fontId="0" fillId="0" borderId="30" xfId="0" applyBorder="1"/>
    <xf numFmtId="0" fontId="0" fillId="7" borderId="0" xfId="0" applyFill="1"/>
    <xf numFmtId="0" fontId="0" fillId="8" borderId="0" xfId="0" applyFill="1" applyAlignment="1">
      <alignment horizontal="center" wrapText="1"/>
    </xf>
    <xf numFmtId="0" fontId="9" fillId="8" borderId="0" xfId="0" applyFont="1" applyFill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 wrapText="1"/>
    </xf>
    <xf numFmtId="0" fontId="11" fillId="0" borderId="0" xfId="0" applyFont="1"/>
    <xf numFmtId="0" fontId="12" fillId="0" borderId="3" xfId="0" applyFont="1" applyBorder="1" applyAlignment="1">
      <alignment vertical="center"/>
    </xf>
    <xf numFmtId="0" fontId="0" fillId="7" borderId="3" xfId="0" applyFill="1" applyBorder="1"/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10" fillId="0" borderId="29" xfId="0" applyFont="1" applyBorder="1" applyAlignment="1">
      <alignment horizontal="left"/>
    </xf>
    <xf numFmtId="0" fontId="0" fillId="0" borderId="22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7" borderId="34" xfId="0" applyFill="1" applyBorder="1" applyAlignment="1">
      <alignment horizontal="center" wrapText="1"/>
    </xf>
    <xf numFmtId="0" fontId="0" fillId="7" borderId="0" xfId="0" applyFill="1" applyAlignment="1">
      <alignment horizont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 wrapText="1"/>
    </xf>
    <xf numFmtId="0" fontId="9" fillId="8" borderId="29" xfId="0" applyFont="1" applyFill="1" applyBorder="1" applyAlignment="1">
      <alignment horizontal="center" wrapText="1"/>
    </xf>
    <xf numFmtId="0" fontId="0" fillId="8" borderId="29" xfId="0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0" fillId="0" borderId="13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5" xfId="0" applyBorder="1"/>
    <xf numFmtId="0" fontId="0" fillId="0" borderId="36" xfId="0" applyBorder="1"/>
    <xf numFmtId="0" fontId="7" fillId="5" borderId="7" xfId="0" applyFont="1" applyFill="1" applyBorder="1" applyAlignment="1"/>
    <xf numFmtId="0" fontId="7" fillId="5" borderId="8" xfId="0" applyFont="1" applyFill="1" applyBorder="1" applyAlignment="1"/>
    <xf numFmtId="0" fontId="7" fillId="5" borderId="10" xfId="0" applyFont="1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A15D-7062-47F9-9E38-B1B7640159D0}">
  <dimension ref="A2:E46"/>
  <sheetViews>
    <sheetView topLeftCell="A15" workbookViewId="0">
      <selection activeCell="A2" sqref="A2:C14"/>
    </sheetView>
  </sheetViews>
  <sheetFormatPr defaultRowHeight="14.45"/>
  <cols>
    <col min="1" max="1" width="32" customWidth="1"/>
    <col min="2" max="2" width="46.5703125" customWidth="1"/>
    <col min="3" max="3" width="17.85546875" customWidth="1"/>
  </cols>
  <sheetData>
    <row r="2" spans="1:3" ht="21">
      <c r="A2" s="70" t="s">
        <v>0</v>
      </c>
      <c r="B2" s="71"/>
      <c r="C2" s="71"/>
    </row>
    <row r="3" spans="1:3" ht="18">
      <c r="A3" s="53" t="s">
        <v>1</v>
      </c>
    </row>
    <row r="4" spans="1:3" ht="18">
      <c r="A4" s="53"/>
    </row>
    <row r="5" spans="1:3">
      <c r="A5" s="54" t="s">
        <v>2</v>
      </c>
      <c r="B5" s="55"/>
    </row>
    <row r="6" spans="1:3">
      <c r="A6" s="54" t="s">
        <v>3</v>
      </c>
      <c r="B6" s="55"/>
    </row>
    <row r="7" spans="1:3">
      <c r="A7" s="54" t="s">
        <v>4</v>
      </c>
      <c r="B7" s="55"/>
    </row>
    <row r="8" spans="1:3">
      <c r="A8" s="54" t="s">
        <v>5</v>
      </c>
      <c r="B8" s="55"/>
    </row>
    <row r="9" spans="1:3">
      <c r="A9" s="54" t="s">
        <v>6</v>
      </c>
      <c r="B9" s="55"/>
    </row>
    <row r="10" spans="1:3">
      <c r="A10" s="54" t="s">
        <v>7</v>
      </c>
      <c r="B10" s="55"/>
    </row>
    <row r="11" spans="1:3">
      <c r="A11" s="54" t="s">
        <v>8</v>
      </c>
      <c r="B11" s="55"/>
    </row>
    <row r="12" spans="1:3">
      <c r="A12" s="54" t="s">
        <v>9</v>
      </c>
      <c r="B12" s="55"/>
    </row>
    <row r="17" spans="1:5" ht="21.6" thickBot="1">
      <c r="B17" s="58"/>
      <c r="C17" s="58"/>
    </row>
    <row r="18" spans="1:5" ht="34.15" customHeight="1">
      <c r="B18" s="33"/>
      <c r="C18" s="34" t="s">
        <v>10</v>
      </c>
    </row>
    <row r="19" spans="1:5" ht="43.15">
      <c r="B19" s="35" t="s">
        <v>11</v>
      </c>
      <c r="C19" s="36">
        <f>'Kalkulácia ceny'!S10</f>
        <v>0</v>
      </c>
    </row>
    <row r="20" spans="1:5" ht="28.9">
      <c r="B20" s="35" t="s">
        <v>12</v>
      </c>
      <c r="C20" s="36">
        <f>'Kalkulácia ceny'!L79</f>
        <v>0</v>
      </c>
    </row>
    <row r="21" spans="1:5">
      <c r="B21" s="56"/>
      <c r="C21" s="57"/>
    </row>
    <row r="22" spans="1:5" ht="42.6" thickBot="1">
      <c r="B22" s="37" t="s">
        <v>13</v>
      </c>
      <c r="C22" s="38">
        <f>SUM(C19:C21)</f>
        <v>0</v>
      </c>
    </row>
    <row r="26" spans="1:5">
      <c r="B26" s="45" t="s">
        <v>14</v>
      </c>
    </row>
    <row r="29" spans="1:5" ht="15" thickBot="1">
      <c r="A29" s="51" t="s">
        <v>15</v>
      </c>
    </row>
    <row r="30" spans="1:5" ht="14.45" customHeight="1">
      <c r="A30" s="59" t="s">
        <v>16</v>
      </c>
      <c r="B30" s="60"/>
      <c r="C30" s="60"/>
      <c r="D30" s="60"/>
      <c r="E30" s="61"/>
    </row>
    <row r="31" spans="1:5">
      <c r="A31" s="62"/>
      <c r="B31" s="63"/>
      <c r="C31" s="63"/>
      <c r="D31" s="63"/>
      <c r="E31" s="64"/>
    </row>
    <row r="32" spans="1:5" ht="72.599999999999994" customHeight="1" thickBot="1">
      <c r="A32" s="65"/>
      <c r="B32" s="66"/>
      <c r="C32" s="66"/>
      <c r="D32" s="66"/>
      <c r="E32" s="67"/>
    </row>
    <row r="33" spans="1:5">
      <c r="A33" s="52"/>
      <c r="B33" s="52"/>
      <c r="C33" s="52"/>
      <c r="D33" s="52"/>
      <c r="E33" s="52"/>
    </row>
    <row r="35" spans="1:5" ht="14.45" customHeight="1">
      <c r="A35" s="68" t="s">
        <v>17</v>
      </c>
      <c r="B35" s="69"/>
    </row>
    <row r="36" spans="1:5">
      <c r="A36" s="68"/>
      <c r="B36" s="69"/>
    </row>
    <row r="37" spans="1:5">
      <c r="A37" s="68"/>
      <c r="B37" s="69"/>
    </row>
    <row r="38" spans="1:5">
      <c r="A38" s="68"/>
      <c r="B38" s="69"/>
    </row>
    <row r="39" spans="1:5">
      <c r="A39" s="68"/>
      <c r="B39" s="69"/>
    </row>
    <row r="40" spans="1:5">
      <c r="A40" s="68"/>
      <c r="B40" s="69"/>
    </row>
    <row r="41" spans="1:5">
      <c r="A41" s="68"/>
      <c r="B41" s="69"/>
    </row>
    <row r="42" spans="1:5">
      <c r="A42" s="68"/>
      <c r="B42" s="69"/>
    </row>
    <row r="43" spans="1:5">
      <c r="A43" s="68"/>
      <c r="B43" s="69"/>
    </row>
    <row r="44" spans="1:5">
      <c r="A44" s="68"/>
      <c r="B44" s="69"/>
    </row>
    <row r="45" spans="1:5">
      <c r="A45" s="68"/>
      <c r="B45" s="69"/>
    </row>
    <row r="46" spans="1:5">
      <c r="A46" s="68"/>
      <c r="B46" s="69"/>
    </row>
  </sheetData>
  <mergeCells count="5">
    <mergeCell ref="B21:C21"/>
    <mergeCell ref="B17:C17"/>
    <mergeCell ref="A30:E32"/>
    <mergeCell ref="A35:B46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topLeftCell="E1" zoomScale="70" zoomScaleNormal="70" workbookViewId="0">
      <pane ySplit="3" topLeftCell="A74" activePane="bottomLeft" state="frozen"/>
      <selection pane="bottomLeft" activeCell="E83" sqref="E83"/>
    </sheetView>
  </sheetViews>
  <sheetFormatPr defaultRowHeight="14.45"/>
  <cols>
    <col min="1" max="1" width="5.7109375" customWidth="1"/>
    <col min="2" max="2" width="15.5703125" customWidth="1"/>
    <col min="3" max="3" width="28.7109375" customWidth="1"/>
    <col min="4" max="4" width="14.5703125" customWidth="1"/>
    <col min="5" max="5" width="73.28515625" customWidth="1"/>
    <col min="6" max="6" width="11" customWidth="1"/>
    <col min="7" max="7" width="26.42578125" customWidth="1"/>
    <col min="8" max="8" width="14.28515625" customWidth="1"/>
    <col min="9" max="9" width="37.85546875" customWidth="1"/>
    <col min="10" max="11" width="14.28515625" style="31" customWidth="1"/>
    <col min="12" max="12" width="16.28515625" customWidth="1"/>
    <col min="15" max="15" width="106.28515625" customWidth="1"/>
  </cols>
  <sheetData>
    <row r="1" spans="1:19" ht="75.75" customHeight="1" thickBot="1">
      <c r="A1" s="73" t="s">
        <v>12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N1" s="73" t="s">
        <v>11</v>
      </c>
      <c r="O1" s="74"/>
      <c r="P1" s="74"/>
      <c r="Q1" s="74"/>
      <c r="R1" s="74"/>
      <c r="S1" s="74"/>
    </row>
    <row r="2" spans="1:19" ht="75.75" customHeight="1" thickBo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6">
        <f>SUM(L4:L78)</f>
        <v>0</v>
      </c>
      <c r="N2" s="47"/>
      <c r="O2" s="46"/>
      <c r="P2" s="46"/>
      <c r="Q2" s="46"/>
      <c r="R2" s="46"/>
      <c r="S2" s="46"/>
    </row>
    <row r="3" spans="1:19" ht="54" customHeight="1" thickBot="1">
      <c r="A3" s="25" t="s">
        <v>18</v>
      </c>
      <c r="B3" s="26" t="s">
        <v>19</v>
      </c>
      <c r="C3" s="26" t="s">
        <v>20</v>
      </c>
      <c r="D3" s="26" t="s">
        <v>21</v>
      </c>
      <c r="E3" s="26" t="s">
        <v>22</v>
      </c>
      <c r="F3" s="27" t="s">
        <v>23</v>
      </c>
      <c r="G3" s="27" t="s">
        <v>24</v>
      </c>
      <c r="H3" s="27" t="s">
        <v>25</v>
      </c>
      <c r="I3" s="27" t="s">
        <v>26</v>
      </c>
      <c r="J3" s="32" t="s">
        <v>27</v>
      </c>
      <c r="K3" s="28" t="s">
        <v>28</v>
      </c>
      <c r="L3" s="8" t="s">
        <v>29</v>
      </c>
      <c r="N3" s="4" t="s">
        <v>30</v>
      </c>
      <c r="O3" s="5" t="s">
        <v>31</v>
      </c>
      <c r="P3" s="5" t="s">
        <v>32</v>
      </c>
      <c r="Q3" s="6" t="s">
        <v>33</v>
      </c>
      <c r="R3" s="7" t="s">
        <v>28</v>
      </c>
      <c r="S3" s="8" t="s">
        <v>29</v>
      </c>
    </row>
    <row r="4" spans="1:19" ht="28.9">
      <c r="A4" s="22">
        <v>1</v>
      </c>
      <c r="B4" s="23" t="s">
        <v>34</v>
      </c>
      <c r="C4" s="23" t="s">
        <v>35</v>
      </c>
      <c r="D4" s="23">
        <v>5220</v>
      </c>
      <c r="E4" s="23" t="s">
        <v>36</v>
      </c>
      <c r="F4" s="23" t="s">
        <v>37</v>
      </c>
      <c r="G4" s="23" t="s">
        <v>38</v>
      </c>
      <c r="H4" s="23" t="s">
        <v>39</v>
      </c>
      <c r="I4" s="23" t="s">
        <v>40</v>
      </c>
      <c r="J4" s="29">
        <v>1</v>
      </c>
      <c r="K4" s="39"/>
      <c r="L4" s="24">
        <f t="shared" ref="L4:L35" si="0">J4*K4</f>
        <v>0</v>
      </c>
      <c r="N4" s="9">
        <v>1</v>
      </c>
      <c r="O4" s="10" t="s">
        <v>41</v>
      </c>
      <c r="P4" s="1"/>
      <c r="Q4" s="11"/>
      <c r="R4" s="12"/>
      <c r="S4" s="3"/>
    </row>
    <row r="5" spans="1:19">
      <c r="A5" s="2">
        <v>2</v>
      </c>
      <c r="B5" s="1" t="s">
        <v>42</v>
      </c>
      <c r="C5" s="1" t="s">
        <v>35</v>
      </c>
      <c r="D5" s="1" t="s">
        <v>43</v>
      </c>
      <c r="E5" s="1" t="s">
        <v>44</v>
      </c>
      <c r="F5" s="1" t="s">
        <v>45</v>
      </c>
      <c r="G5" s="1" t="s">
        <v>46</v>
      </c>
      <c r="H5" s="1" t="s">
        <v>47</v>
      </c>
      <c r="I5" s="1" t="s">
        <v>48</v>
      </c>
      <c r="J5" s="30">
        <v>1</v>
      </c>
      <c r="K5" s="40"/>
      <c r="L5" s="24">
        <f t="shared" si="0"/>
        <v>0</v>
      </c>
      <c r="N5" s="9"/>
      <c r="O5" s="13" t="s">
        <v>49</v>
      </c>
      <c r="P5" s="1" t="s">
        <v>50</v>
      </c>
      <c r="Q5" s="11">
        <v>20</v>
      </c>
      <c r="R5" s="14"/>
      <c r="S5" s="3"/>
    </row>
    <row r="6" spans="1:19">
      <c r="A6" s="22">
        <v>3</v>
      </c>
      <c r="B6" s="1" t="s">
        <v>42</v>
      </c>
      <c r="C6" s="1" t="s">
        <v>35</v>
      </c>
      <c r="D6" s="1" t="s">
        <v>43</v>
      </c>
      <c r="E6" s="1" t="s">
        <v>44</v>
      </c>
      <c r="F6" s="1" t="s">
        <v>45</v>
      </c>
      <c r="G6" s="1" t="s">
        <v>46</v>
      </c>
      <c r="H6" s="1" t="s">
        <v>47</v>
      </c>
      <c r="I6" s="1" t="s">
        <v>51</v>
      </c>
      <c r="J6" s="30">
        <v>1</v>
      </c>
      <c r="K6" s="40"/>
      <c r="L6" s="24">
        <f t="shared" si="0"/>
        <v>0</v>
      </c>
      <c r="N6" s="9"/>
      <c r="O6" s="13" t="s">
        <v>52</v>
      </c>
      <c r="P6" s="1" t="s">
        <v>50</v>
      </c>
      <c r="Q6" s="11">
        <v>8</v>
      </c>
      <c r="R6" s="14"/>
      <c r="S6" s="3"/>
    </row>
    <row r="7" spans="1:19">
      <c r="A7" s="2">
        <v>4</v>
      </c>
      <c r="B7" s="1" t="s">
        <v>53</v>
      </c>
      <c r="C7" s="1" t="s">
        <v>35</v>
      </c>
      <c r="D7" s="1" t="s">
        <v>54</v>
      </c>
      <c r="E7" s="1" t="s">
        <v>55</v>
      </c>
      <c r="F7" s="1" t="s">
        <v>46</v>
      </c>
      <c r="G7" s="1" t="s">
        <v>46</v>
      </c>
      <c r="H7" s="1" t="s">
        <v>39</v>
      </c>
      <c r="I7" s="1" t="s">
        <v>48</v>
      </c>
      <c r="J7" s="30">
        <v>1</v>
      </c>
      <c r="K7" s="40"/>
      <c r="L7" s="24">
        <f t="shared" si="0"/>
        <v>0</v>
      </c>
      <c r="N7" s="9"/>
      <c r="O7" s="13" t="s">
        <v>56</v>
      </c>
      <c r="P7" s="1" t="s">
        <v>50</v>
      </c>
      <c r="Q7" s="11">
        <v>10</v>
      </c>
      <c r="R7" s="15"/>
      <c r="S7" s="3"/>
    </row>
    <row r="8" spans="1:19">
      <c r="A8" s="22">
        <v>5</v>
      </c>
      <c r="B8" s="1" t="s">
        <v>57</v>
      </c>
      <c r="C8" s="1" t="s">
        <v>35</v>
      </c>
      <c r="D8" s="1" t="s">
        <v>58</v>
      </c>
      <c r="E8" s="1" t="s">
        <v>59</v>
      </c>
      <c r="F8" s="1" t="s">
        <v>45</v>
      </c>
      <c r="G8" s="1" t="s">
        <v>46</v>
      </c>
      <c r="H8" s="1" t="s">
        <v>39</v>
      </c>
      <c r="I8" s="1" t="s">
        <v>48</v>
      </c>
      <c r="J8" s="30">
        <v>1</v>
      </c>
      <c r="K8" s="40"/>
      <c r="L8" s="24">
        <f t="shared" si="0"/>
        <v>0</v>
      </c>
      <c r="N8" s="9"/>
      <c r="O8" s="13" t="s">
        <v>60</v>
      </c>
      <c r="P8" s="1" t="s">
        <v>50</v>
      </c>
      <c r="Q8" s="11">
        <v>10</v>
      </c>
      <c r="R8" s="15"/>
      <c r="S8" s="3"/>
    </row>
    <row r="9" spans="1:19" ht="15" thickBot="1">
      <c r="A9" s="2">
        <v>6</v>
      </c>
      <c r="B9" s="1" t="s">
        <v>57</v>
      </c>
      <c r="C9" s="1" t="s">
        <v>35</v>
      </c>
      <c r="D9" s="1" t="s">
        <v>61</v>
      </c>
      <c r="E9" s="1" t="s">
        <v>59</v>
      </c>
      <c r="F9" s="1" t="s">
        <v>46</v>
      </c>
      <c r="G9" s="1" t="s">
        <v>46</v>
      </c>
      <c r="H9" s="1" t="s">
        <v>39</v>
      </c>
      <c r="I9" s="1" t="s">
        <v>48</v>
      </c>
      <c r="J9" s="30">
        <v>1</v>
      </c>
      <c r="K9" s="40"/>
      <c r="L9" s="24">
        <f t="shared" si="0"/>
        <v>0</v>
      </c>
      <c r="N9" s="9"/>
      <c r="O9" s="13"/>
      <c r="P9" s="1"/>
      <c r="Q9" s="16"/>
      <c r="R9" s="17"/>
      <c r="S9" s="3"/>
    </row>
    <row r="10" spans="1:19" ht="16.149999999999999" thickBot="1">
      <c r="A10" s="22">
        <v>7</v>
      </c>
      <c r="B10" s="1" t="s">
        <v>62</v>
      </c>
      <c r="C10" s="1" t="s">
        <v>35</v>
      </c>
      <c r="D10" s="1" t="s">
        <v>63</v>
      </c>
      <c r="E10" s="1" t="s">
        <v>64</v>
      </c>
      <c r="F10" s="1" t="s">
        <v>46</v>
      </c>
      <c r="G10" s="1" t="s">
        <v>46</v>
      </c>
      <c r="H10" s="1" t="s">
        <v>39</v>
      </c>
      <c r="I10" s="1" t="s">
        <v>48</v>
      </c>
      <c r="J10" s="30">
        <v>1</v>
      </c>
      <c r="K10" s="40"/>
      <c r="L10" s="24">
        <f t="shared" si="0"/>
        <v>0</v>
      </c>
      <c r="N10" s="18"/>
      <c r="O10" s="81" t="s">
        <v>65</v>
      </c>
      <c r="P10" s="82"/>
      <c r="Q10" s="82"/>
      <c r="R10" s="83"/>
      <c r="S10" s="19">
        <f>SUM(S5:S9)</f>
        <v>0</v>
      </c>
    </row>
    <row r="11" spans="1:19">
      <c r="A11" s="2">
        <v>8</v>
      </c>
      <c r="B11" s="1" t="s">
        <v>62</v>
      </c>
      <c r="C11" s="1" t="s">
        <v>35</v>
      </c>
      <c r="D11" s="1" t="s">
        <v>63</v>
      </c>
      <c r="E11" s="1" t="s">
        <v>64</v>
      </c>
      <c r="F11" s="1" t="s">
        <v>46</v>
      </c>
      <c r="G11" s="1" t="s">
        <v>46</v>
      </c>
      <c r="H11" s="1" t="s">
        <v>39</v>
      </c>
      <c r="I11" s="1" t="s">
        <v>51</v>
      </c>
      <c r="J11" s="30">
        <v>1</v>
      </c>
      <c r="K11" s="40"/>
      <c r="L11" s="24">
        <f t="shared" si="0"/>
        <v>0</v>
      </c>
    </row>
    <row r="12" spans="1:19">
      <c r="A12" s="22">
        <v>9</v>
      </c>
      <c r="B12" s="1" t="s">
        <v>62</v>
      </c>
      <c r="C12" s="1" t="s">
        <v>35</v>
      </c>
      <c r="D12" s="1" t="s">
        <v>63</v>
      </c>
      <c r="E12" s="1" t="s">
        <v>64</v>
      </c>
      <c r="F12" s="1" t="s">
        <v>46</v>
      </c>
      <c r="G12" s="1" t="s">
        <v>46</v>
      </c>
      <c r="H12" s="1" t="s">
        <v>39</v>
      </c>
      <c r="I12" s="1" t="s">
        <v>40</v>
      </c>
      <c r="J12" s="30">
        <v>1</v>
      </c>
      <c r="K12" s="40"/>
      <c r="L12" s="24">
        <f t="shared" si="0"/>
        <v>0</v>
      </c>
    </row>
    <row r="13" spans="1:19">
      <c r="A13" s="2">
        <v>10</v>
      </c>
      <c r="B13" s="1" t="s">
        <v>62</v>
      </c>
      <c r="C13" s="1" t="s">
        <v>35</v>
      </c>
      <c r="D13" s="1" t="s">
        <v>66</v>
      </c>
      <c r="E13" s="1" t="s">
        <v>64</v>
      </c>
      <c r="F13" s="1" t="s">
        <v>46</v>
      </c>
      <c r="G13" s="1" t="s">
        <v>46</v>
      </c>
      <c r="H13" s="1" t="s">
        <v>39</v>
      </c>
      <c r="I13" s="1" t="s">
        <v>48</v>
      </c>
      <c r="J13" s="30">
        <v>1</v>
      </c>
      <c r="K13" s="40"/>
      <c r="L13" s="24">
        <f t="shared" si="0"/>
        <v>0</v>
      </c>
    </row>
    <row r="14" spans="1:19">
      <c r="A14" s="22">
        <v>11</v>
      </c>
      <c r="B14" s="1" t="s">
        <v>62</v>
      </c>
      <c r="C14" s="1" t="s">
        <v>35</v>
      </c>
      <c r="D14" s="1" t="s">
        <v>66</v>
      </c>
      <c r="E14" s="1" t="s">
        <v>64</v>
      </c>
      <c r="F14" s="1" t="s">
        <v>46</v>
      </c>
      <c r="G14" s="1" t="s">
        <v>46</v>
      </c>
      <c r="H14" s="1" t="s">
        <v>39</v>
      </c>
      <c r="I14" s="1" t="s">
        <v>51</v>
      </c>
      <c r="J14" s="30">
        <v>1</v>
      </c>
      <c r="K14" s="40"/>
      <c r="L14" s="24">
        <f t="shared" si="0"/>
        <v>0</v>
      </c>
    </row>
    <row r="15" spans="1:19">
      <c r="A15" s="2">
        <v>12</v>
      </c>
      <c r="B15" s="1" t="s">
        <v>62</v>
      </c>
      <c r="C15" s="1" t="s">
        <v>35</v>
      </c>
      <c r="D15" s="1" t="s">
        <v>66</v>
      </c>
      <c r="E15" s="1" t="s">
        <v>64</v>
      </c>
      <c r="F15" s="1" t="s">
        <v>46</v>
      </c>
      <c r="G15" s="1" t="s">
        <v>46</v>
      </c>
      <c r="H15" s="1" t="s">
        <v>39</v>
      </c>
      <c r="I15" s="1" t="s">
        <v>40</v>
      </c>
      <c r="J15" s="30">
        <v>1</v>
      </c>
      <c r="K15" s="40"/>
      <c r="L15" s="24">
        <f t="shared" si="0"/>
        <v>0</v>
      </c>
    </row>
    <row r="16" spans="1:19">
      <c r="A16" s="22">
        <v>13</v>
      </c>
      <c r="B16" s="1" t="s">
        <v>67</v>
      </c>
      <c r="C16" s="1" t="s">
        <v>35</v>
      </c>
      <c r="D16" s="1" t="s">
        <v>43</v>
      </c>
      <c r="E16" s="1" t="s">
        <v>44</v>
      </c>
      <c r="F16" s="1" t="s">
        <v>45</v>
      </c>
      <c r="G16" s="1" t="s">
        <v>46</v>
      </c>
      <c r="H16" s="1" t="s">
        <v>47</v>
      </c>
      <c r="I16" s="1" t="s">
        <v>68</v>
      </c>
      <c r="J16" s="30">
        <v>1</v>
      </c>
      <c r="K16" s="40"/>
      <c r="L16" s="24">
        <f t="shared" si="0"/>
        <v>0</v>
      </c>
    </row>
    <row r="17" spans="1:12">
      <c r="A17" s="2">
        <v>14</v>
      </c>
      <c r="B17" s="1" t="s">
        <v>67</v>
      </c>
      <c r="C17" s="1" t="s">
        <v>35</v>
      </c>
      <c r="D17" s="1" t="s">
        <v>69</v>
      </c>
      <c r="E17" s="1" t="s">
        <v>70</v>
      </c>
      <c r="F17" s="1" t="s">
        <v>45</v>
      </c>
      <c r="G17" s="1" t="s">
        <v>46</v>
      </c>
      <c r="H17" s="1" t="s">
        <v>47</v>
      </c>
      <c r="I17" s="1" t="s">
        <v>68</v>
      </c>
      <c r="J17" s="30">
        <v>1</v>
      </c>
      <c r="K17" s="40"/>
      <c r="L17" s="24">
        <f t="shared" si="0"/>
        <v>0</v>
      </c>
    </row>
    <row r="18" spans="1:12">
      <c r="A18" s="22">
        <v>15</v>
      </c>
      <c r="B18" s="1" t="s">
        <v>71</v>
      </c>
      <c r="C18" s="1" t="s">
        <v>35</v>
      </c>
      <c r="D18" s="1" t="s">
        <v>43</v>
      </c>
      <c r="E18" s="1" t="s">
        <v>44</v>
      </c>
      <c r="F18" s="1" t="s">
        <v>45</v>
      </c>
      <c r="G18" s="1" t="s">
        <v>46</v>
      </c>
      <c r="H18" s="1" t="s">
        <v>47</v>
      </c>
      <c r="I18" s="1" t="s">
        <v>40</v>
      </c>
      <c r="J18" s="30">
        <v>2</v>
      </c>
      <c r="K18" s="40"/>
      <c r="L18" s="24">
        <f t="shared" si="0"/>
        <v>0</v>
      </c>
    </row>
    <row r="19" spans="1:12">
      <c r="A19" s="2">
        <v>16</v>
      </c>
      <c r="B19" s="1" t="s">
        <v>71</v>
      </c>
      <c r="C19" s="1" t="s">
        <v>35</v>
      </c>
      <c r="D19" s="1" t="s">
        <v>69</v>
      </c>
      <c r="E19" s="1" t="s">
        <v>70</v>
      </c>
      <c r="F19" s="1" t="s">
        <v>45</v>
      </c>
      <c r="G19" s="1" t="s">
        <v>46</v>
      </c>
      <c r="H19" s="1" t="s">
        <v>47</v>
      </c>
      <c r="I19" s="1" t="s">
        <v>40</v>
      </c>
      <c r="J19" s="30">
        <v>2</v>
      </c>
      <c r="K19" s="40"/>
      <c r="L19" s="24">
        <f t="shared" si="0"/>
        <v>0</v>
      </c>
    </row>
    <row r="20" spans="1:12">
      <c r="A20" s="22">
        <v>17</v>
      </c>
      <c r="B20" s="1" t="s">
        <v>72</v>
      </c>
      <c r="C20" s="1" t="s">
        <v>73</v>
      </c>
      <c r="D20" s="1">
        <v>1801185004</v>
      </c>
      <c r="E20" s="1" t="s">
        <v>74</v>
      </c>
      <c r="F20" s="1" t="s">
        <v>46</v>
      </c>
      <c r="G20" s="1" t="s">
        <v>46</v>
      </c>
      <c r="H20" s="1" t="s">
        <v>39</v>
      </c>
      <c r="I20" s="1" t="s">
        <v>68</v>
      </c>
      <c r="J20" s="30">
        <v>2</v>
      </c>
      <c r="K20" s="40"/>
      <c r="L20" s="24">
        <f t="shared" si="0"/>
        <v>0</v>
      </c>
    </row>
    <row r="21" spans="1:12">
      <c r="A21" s="2">
        <v>18</v>
      </c>
      <c r="B21" s="1" t="s">
        <v>72</v>
      </c>
      <c r="C21" s="1" t="s">
        <v>73</v>
      </c>
      <c r="D21" s="1" t="s">
        <v>75</v>
      </c>
      <c r="E21" s="1" t="s">
        <v>74</v>
      </c>
      <c r="F21" s="1" t="s">
        <v>46</v>
      </c>
      <c r="G21" s="1" t="s">
        <v>46</v>
      </c>
      <c r="H21" s="1" t="s">
        <v>39</v>
      </c>
      <c r="I21" s="1" t="s">
        <v>51</v>
      </c>
      <c r="J21" s="30">
        <v>1</v>
      </c>
      <c r="K21" s="40"/>
      <c r="L21" s="24">
        <f t="shared" si="0"/>
        <v>0</v>
      </c>
    </row>
    <row r="22" spans="1:12">
      <c r="A22" s="22">
        <v>19</v>
      </c>
      <c r="B22" s="1" t="s">
        <v>72</v>
      </c>
      <c r="C22" s="1" t="s">
        <v>73</v>
      </c>
      <c r="D22" s="1" t="s">
        <v>75</v>
      </c>
      <c r="E22" s="1" t="s">
        <v>74</v>
      </c>
      <c r="F22" s="1" t="s">
        <v>46</v>
      </c>
      <c r="G22" s="1" t="s">
        <v>46</v>
      </c>
      <c r="H22" s="1" t="s">
        <v>39</v>
      </c>
      <c r="I22" s="1" t="s">
        <v>40</v>
      </c>
      <c r="J22" s="30">
        <v>1</v>
      </c>
      <c r="K22" s="40"/>
      <c r="L22" s="24">
        <f t="shared" si="0"/>
        <v>0</v>
      </c>
    </row>
    <row r="23" spans="1:12">
      <c r="A23" s="2">
        <v>20</v>
      </c>
      <c r="B23" s="1" t="s">
        <v>76</v>
      </c>
      <c r="C23" s="1" t="s">
        <v>35</v>
      </c>
      <c r="D23" s="1" t="s">
        <v>77</v>
      </c>
      <c r="E23" s="1" t="s">
        <v>78</v>
      </c>
      <c r="F23" s="1" t="s">
        <v>79</v>
      </c>
      <c r="G23" s="1" t="s">
        <v>80</v>
      </c>
      <c r="H23" s="1" t="s">
        <v>81</v>
      </c>
      <c r="I23" s="1" t="s">
        <v>68</v>
      </c>
      <c r="J23" s="30">
        <v>2</v>
      </c>
      <c r="K23" s="40"/>
      <c r="L23" s="24">
        <f t="shared" si="0"/>
        <v>0</v>
      </c>
    </row>
    <row r="24" spans="1:12">
      <c r="A24" s="22">
        <v>21</v>
      </c>
      <c r="B24" s="1" t="s">
        <v>82</v>
      </c>
      <c r="C24" s="1" t="s">
        <v>35</v>
      </c>
      <c r="D24" s="1" t="s">
        <v>83</v>
      </c>
      <c r="E24" s="1" t="s">
        <v>84</v>
      </c>
      <c r="F24" s="1" t="s">
        <v>45</v>
      </c>
      <c r="G24" s="1" t="s">
        <v>85</v>
      </c>
      <c r="H24" s="1" t="s">
        <v>39</v>
      </c>
      <c r="I24" s="1" t="s">
        <v>68</v>
      </c>
      <c r="J24" s="30">
        <v>2</v>
      </c>
      <c r="K24" s="40"/>
      <c r="L24" s="24">
        <f t="shared" si="0"/>
        <v>0</v>
      </c>
    </row>
    <row r="25" spans="1:12">
      <c r="A25" s="2">
        <v>22</v>
      </c>
      <c r="B25" s="1" t="s">
        <v>82</v>
      </c>
      <c r="C25" s="1" t="s">
        <v>35</v>
      </c>
      <c r="D25" s="1" t="s">
        <v>86</v>
      </c>
      <c r="E25" s="1" t="s">
        <v>87</v>
      </c>
      <c r="F25" s="1" t="s">
        <v>45</v>
      </c>
      <c r="G25" s="1" t="s">
        <v>88</v>
      </c>
      <c r="H25" s="1" t="s">
        <v>89</v>
      </c>
      <c r="I25" s="1" t="s">
        <v>68</v>
      </c>
      <c r="J25" s="30">
        <v>2</v>
      </c>
      <c r="K25" s="40"/>
      <c r="L25" s="24">
        <f t="shared" si="0"/>
        <v>0</v>
      </c>
    </row>
    <row r="26" spans="1:12">
      <c r="A26" s="22">
        <v>23</v>
      </c>
      <c r="B26" s="1" t="s">
        <v>82</v>
      </c>
      <c r="C26" s="1" t="s">
        <v>35</v>
      </c>
      <c r="D26" s="1" t="s">
        <v>90</v>
      </c>
      <c r="E26" s="1" t="s">
        <v>87</v>
      </c>
      <c r="F26" s="1" t="s">
        <v>45</v>
      </c>
      <c r="G26" s="1" t="s">
        <v>88</v>
      </c>
      <c r="H26" s="1" t="s">
        <v>89</v>
      </c>
      <c r="I26" s="1" t="s">
        <v>68</v>
      </c>
      <c r="J26" s="30">
        <v>2</v>
      </c>
      <c r="K26" s="40"/>
      <c r="L26" s="24">
        <f t="shared" si="0"/>
        <v>0</v>
      </c>
    </row>
    <row r="27" spans="1:12">
      <c r="A27" s="2">
        <v>24</v>
      </c>
      <c r="B27" s="1" t="s">
        <v>82</v>
      </c>
      <c r="C27" s="1" t="s">
        <v>35</v>
      </c>
      <c r="D27" s="1" t="s">
        <v>91</v>
      </c>
      <c r="E27" s="1" t="s">
        <v>87</v>
      </c>
      <c r="F27" s="1" t="s">
        <v>45</v>
      </c>
      <c r="G27" s="1" t="s">
        <v>88</v>
      </c>
      <c r="H27" s="1" t="s">
        <v>89</v>
      </c>
      <c r="I27" s="1" t="s">
        <v>68</v>
      </c>
      <c r="J27" s="30">
        <v>2</v>
      </c>
      <c r="K27" s="40"/>
      <c r="L27" s="24">
        <f t="shared" si="0"/>
        <v>0</v>
      </c>
    </row>
    <row r="28" spans="1:12">
      <c r="A28" s="22">
        <v>25</v>
      </c>
      <c r="B28" s="1" t="s">
        <v>82</v>
      </c>
      <c r="C28" s="1" t="s">
        <v>35</v>
      </c>
      <c r="D28" s="1" t="s">
        <v>92</v>
      </c>
      <c r="E28" s="1" t="s">
        <v>87</v>
      </c>
      <c r="F28" s="1" t="s">
        <v>45</v>
      </c>
      <c r="G28" s="1" t="s">
        <v>88</v>
      </c>
      <c r="H28" s="1" t="s">
        <v>89</v>
      </c>
      <c r="I28" s="1" t="s">
        <v>68</v>
      </c>
      <c r="J28" s="30">
        <v>2</v>
      </c>
      <c r="K28" s="40"/>
      <c r="L28" s="24">
        <f t="shared" si="0"/>
        <v>0</v>
      </c>
    </row>
    <row r="29" spans="1:12">
      <c r="A29" s="2">
        <v>26</v>
      </c>
      <c r="B29" s="1" t="s">
        <v>82</v>
      </c>
      <c r="C29" s="1" t="s">
        <v>35</v>
      </c>
      <c r="D29" s="1" t="s">
        <v>93</v>
      </c>
      <c r="E29" s="1" t="s">
        <v>94</v>
      </c>
      <c r="F29" s="1" t="s">
        <v>95</v>
      </c>
      <c r="G29" s="1" t="s">
        <v>96</v>
      </c>
      <c r="H29" s="1" t="s">
        <v>39</v>
      </c>
      <c r="I29" s="1" t="s">
        <v>68</v>
      </c>
      <c r="J29" s="30">
        <v>2</v>
      </c>
      <c r="K29" s="40"/>
      <c r="L29" s="24">
        <f t="shared" si="0"/>
        <v>0</v>
      </c>
    </row>
    <row r="30" spans="1:12">
      <c r="A30" s="22">
        <v>27</v>
      </c>
      <c r="B30" s="1" t="s">
        <v>82</v>
      </c>
      <c r="C30" s="1" t="s">
        <v>35</v>
      </c>
      <c r="D30" s="1" t="s">
        <v>97</v>
      </c>
      <c r="E30" s="1" t="s">
        <v>98</v>
      </c>
      <c r="F30" s="1" t="s">
        <v>45</v>
      </c>
      <c r="G30" s="1" t="s">
        <v>99</v>
      </c>
      <c r="H30" s="1" t="s">
        <v>39</v>
      </c>
      <c r="I30" s="1" t="s">
        <v>68</v>
      </c>
      <c r="J30" s="30">
        <v>2</v>
      </c>
      <c r="K30" s="40"/>
      <c r="L30" s="24">
        <f t="shared" si="0"/>
        <v>0</v>
      </c>
    </row>
    <row r="31" spans="1:12">
      <c r="A31" s="2">
        <v>28</v>
      </c>
      <c r="B31" s="1" t="s">
        <v>82</v>
      </c>
      <c r="C31" s="1" t="s">
        <v>35</v>
      </c>
      <c r="D31" s="1" t="s">
        <v>100</v>
      </c>
      <c r="E31" s="1" t="s">
        <v>98</v>
      </c>
      <c r="F31" s="1" t="s">
        <v>45</v>
      </c>
      <c r="G31" s="1" t="s">
        <v>101</v>
      </c>
      <c r="H31" s="1" t="s">
        <v>39</v>
      </c>
      <c r="I31" s="1" t="s">
        <v>68</v>
      </c>
      <c r="J31" s="30">
        <v>2</v>
      </c>
      <c r="K31" s="40"/>
      <c r="L31" s="24">
        <f t="shared" si="0"/>
        <v>0</v>
      </c>
    </row>
    <row r="32" spans="1:12">
      <c r="A32" s="22">
        <v>29</v>
      </c>
      <c r="B32" s="1" t="s">
        <v>82</v>
      </c>
      <c r="C32" s="1" t="s">
        <v>35</v>
      </c>
      <c r="D32" s="1" t="s">
        <v>102</v>
      </c>
      <c r="E32" s="1" t="s">
        <v>98</v>
      </c>
      <c r="F32" s="1" t="s">
        <v>45</v>
      </c>
      <c r="G32" s="1" t="s">
        <v>101</v>
      </c>
      <c r="H32" s="1" t="s">
        <v>39</v>
      </c>
      <c r="I32" s="1" t="s">
        <v>68</v>
      </c>
      <c r="J32" s="30">
        <v>2</v>
      </c>
      <c r="K32" s="40"/>
      <c r="L32" s="24">
        <f t="shared" si="0"/>
        <v>0</v>
      </c>
    </row>
    <row r="33" spans="1:12">
      <c r="A33" s="2">
        <v>30</v>
      </c>
      <c r="B33" s="1" t="s">
        <v>82</v>
      </c>
      <c r="C33" s="1" t="s">
        <v>35</v>
      </c>
      <c r="D33" s="1" t="s">
        <v>103</v>
      </c>
      <c r="E33" s="1" t="s">
        <v>98</v>
      </c>
      <c r="F33" s="1" t="s">
        <v>45</v>
      </c>
      <c r="G33" s="1" t="s">
        <v>101</v>
      </c>
      <c r="H33" s="1" t="s">
        <v>39</v>
      </c>
      <c r="I33" s="1" t="s">
        <v>68</v>
      </c>
      <c r="J33" s="30">
        <v>2</v>
      </c>
      <c r="K33" s="40"/>
      <c r="L33" s="24">
        <f t="shared" si="0"/>
        <v>0</v>
      </c>
    </row>
    <row r="34" spans="1:12">
      <c r="A34" s="22">
        <v>31</v>
      </c>
      <c r="B34" s="1" t="s">
        <v>82</v>
      </c>
      <c r="C34" s="1" t="s">
        <v>35</v>
      </c>
      <c r="D34" s="1" t="s">
        <v>104</v>
      </c>
      <c r="E34" s="1" t="s">
        <v>98</v>
      </c>
      <c r="F34" s="1" t="s">
        <v>45</v>
      </c>
      <c r="G34" s="1" t="s">
        <v>101</v>
      </c>
      <c r="H34" s="1" t="s">
        <v>39</v>
      </c>
      <c r="I34" s="1" t="s">
        <v>68</v>
      </c>
      <c r="J34" s="30">
        <v>2</v>
      </c>
      <c r="K34" s="40"/>
      <c r="L34" s="24">
        <f t="shared" si="0"/>
        <v>0</v>
      </c>
    </row>
    <row r="35" spans="1:12">
      <c r="A35" s="2">
        <v>32</v>
      </c>
      <c r="B35" s="1" t="s">
        <v>82</v>
      </c>
      <c r="C35" s="1" t="s">
        <v>35</v>
      </c>
      <c r="D35" s="1" t="s">
        <v>105</v>
      </c>
      <c r="E35" s="1" t="s">
        <v>98</v>
      </c>
      <c r="F35" s="1" t="s">
        <v>45</v>
      </c>
      <c r="G35" s="1" t="s">
        <v>99</v>
      </c>
      <c r="H35" s="1" t="s">
        <v>39</v>
      </c>
      <c r="I35" s="1" t="s">
        <v>68</v>
      </c>
      <c r="J35" s="30">
        <v>2</v>
      </c>
      <c r="K35" s="40"/>
      <c r="L35" s="24">
        <f t="shared" si="0"/>
        <v>0</v>
      </c>
    </row>
    <row r="36" spans="1:12">
      <c r="A36" s="22">
        <v>33</v>
      </c>
      <c r="B36" s="1" t="s">
        <v>82</v>
      </c>
      <c r="C36" s="1" t="s">
        <v>35</v>
      </c>
      <c r="D36" s="1" t="s">
        <v>106</v>
      </c>
      <c r="E36" s="1" t="s">
        <v>98</v>
      </c>
      <c r="F36" s="1" t="s">
        <v>45</v>
      </c>
      <c r="G36" s="1" t="s">
        <v>99</v>
      </c>
      <c r="H36" s="1" t="s">
        <v>39</v>
      </c>
      <c r="I36" s="1" t="s">
        <v>68</v>
      </c>
      <c r="J36" s="30">
        <v>2</v>
      </c>
      <c r="K36" s="40"/>
      <c r="L36" s="24">
        <f t="shared" ref="L36:L67" si="1">J36*K36</f>
        <v>0</v>
      </c>
    </row>
    <row r="37" spans="1:12">
      <c r="A37" s="2">
        <v>34</v>
      </c>
      <c r="B37" s="1" t="s">
        <v>82</v>
      </c>
      <c r="C37" s="1" t="s">
        <v>35</v>
      </c>
      <c r="D37" s="1" t="s">
        <v>107</v>
      </c>
      <c r="E37" s="1" t="s">
        <v>108</v>
      </c>
      <c r="F37" s="1" t="s">
        <v>109</v>
      </c>
      <c r="G37" s="1" t="s">
        <v>110</v>
      </c>
      <c r="H37" s="1" t="s">
        <v>39</v>
      </c>
      <c r="I37" s="1" t="s">
        <v>68</v>
      </c>
      <c r="J37" s="30">
        <v>2</v>
      </c>
      <c r="K37" s="40"/>
      <c r="L37" s="24">
        <f t="shared" si="1"/>
        <v>0</v>
      </c>
    </row>
    <row r="38" spans="1:12">
      <c r="A38" s="22">
        <v>35</v>
      </c>
      <c r="B38" s="1" t="s">
        <v>82</v>
      </c>
      <c r="C38" s="1" t="s">
        <v>35</v>
      </c>
      <c r="D38" s="1" t="s">
        <v>111</v>
      </c>
      <c r="E38" s="1" t="s">
        <v>112</v>
      </c>
      <c r="F38" s="1" t="s">
        <v>45</v>
      </c>
      <c r="G38" s="1" t="s">
        <v>113</v>
      </c>
      <c r="H38" s="1" t="s">
        <v>89</v>
      </c>
      <c r="I38" s="1" t="s">
        <v>68</v>
      </c>
      <c r="J38" s="30">
        <v>2</v>
      </c>
      <c r="K38" s="40"/>
      <c r="L38" s="24">
        <f t="shared" si="1"/>
        <v>0</v>
      </c>
    </row>
    <row r="39" spans="1:12">
      <c r="A39" s="2">
        <v>36</v>
      </c>
      <c r="B39" s="1" t="s">
        <v>82</v>
      </c>
      <c r="C39" s="1" t="s">
        <v>35</v>
      </c>
      <c r="D39" s="1" t="s">
        <v>114</v>
      </c>
      <c r="E39" s="1" t="s">
        <v>115</v>
      </c>
      <c r="F39" s="1" t="s">
        <v>116</v>
      </c>
      <c r="G39" s="1" t="s">
        <v>46</v>
      </c>
      <c r="H39" s="1" t="s">
        <v>39</v>
      </c>
      <c r="I39" s="1" t="s">
        <v>68</v>
      </c>
      <c r="J39" s="30">
        <v>2</v>
      </c>
      <c r="K39" s="40"/>
      <c r="L39" s="24">
        <f t="shared" si="1"/>
        <v>0</v>
      </c>
    </row>
    <row r="40" spans="1:12">
      <c r="A40" s="22">
        <v>37</v>
      </c>
      <c r="B40" s="1" t="s">
        <v>82</v>
      </c>
      <c r="C40" s="1" t="s">
        <v>35</v>
      </c>
      <c r="D40" s="1" t="s">
        <v>117</v>
      </c>
      <c r="E40" s="1" t="s">
        <v>118</v>
      </c>
      <c r="F40" s="1" t="s">
        <v>119</v>
      </c>
      <c r="G40" s="1" t="s">
        <v>120</v>
      </c>
      <c r="H40" s="1" t="s">
        <v>39</v>
      </c>
      <c r="I40" s="1" t="s">
        <v>68</v>
      </c>
      <c r="J40" s="30">
        <v>2</v>
      </c>
      <c r="K40" s="40"/>
      <c r="L40" s="24">
        <f t="shared" si="1"/>
        <v>0</v>
      </c>
    </row>
    <row r="41" spans="1:12">
      <c r="A41" s="2">
        <v>38</v>
      </c>
      <c r="B41" s="1" t="s">
        <v>82</v>
      </c>
      <c r="C41" s="1" t="s">
        <v>35</v>
      </c>
      <c r="D41" s="1" t="s">
        <v>121</v>
      </c>
      <c r="E41" s="1" t="s">
        <v>122</v>
      </c>
      <c r="F41" s="1" t="s">
        <v>45</v>
      </c>
      <c r="G41" s="1" t="s">
        <v>123</v>
      </c>
      <c r="H41" s="1" t="s">
        <v>39</v>
      </c>
      <c r="I41" s="1" t="s">
        <v>68</v>
      </c>
      <c r="J41" s="30">
        <v>2</v>
      </c>
      <c r="K41" s="40"/>
      <c r="L41" s="24">
        <f t="shared" si="1"/>
        <v>0</v>
      </c>
    </row>
    <row r="42" spans="1:12">
      <c r="A42" s="22">
        <v>39</v>
      </c>
      <c r="B42" s="1" t="s">
        <v>82</v>
      </c>
      <c r="C42" s="1" t="s">
        <v>35</v>
      </c>
      <c r="D42" s="1" t="s">
        <v>124</v>
      </c>
      <c r="E42" s="1" t="s">
        <v>122</v>
      </c>
      <c r="F42" s="1" t="s">
        <v>45</v>
      </c>
      <c r="G42" s="1" t="s">
        <v>125</v>
      </c>
      <c r="H42" s="1" t="s">
        <v>39</v>
      </c>
      <c r="I42" s="1" t="s">
        <v>68</v>
      </c>
      <c r="J42" s="30">
        <v>2</v>
      </c>
      <c r="K42" s="40"/>
      <c r="L42" s="24">
        <f t="shared" si="1"/>
        <v>0</v>
      </c>
    </row>
    <row r="43" spans="1:12">
      <c r="A43" s="2">
        <v>40</v>
      </c>
      <c r="B43" s="1" t="s">
        <v>82</v>
      </c>
      <c r="C43" s="1" t="s">
        <v>35</v>
      </c>
      <c r="D43" s="1" t="s">
        <v>126</v>
      </c>
      <c r="E43" s="1" t="s">
        <v>122</v>
      </c>
      <c r="F43" s="1" t="s">
        <v>45</v>
      </c>
      <c r="G43" s="1" t="s">
        <v>125</v>
      </c>
      <c r="H43" s="1" t="s">
        <v>39</v>
      </c>
      <c r="I43" s="1" t="s">
        <v>68</v>
      </c>
      <c r="J43" s="30">
        <v>2</v>
      </c>
      <c r="K43" s="40"/>
      <c r="L43" s="24">
        <f t="shared" si="1"/>
        <v>0</v>
      </c>
    </row>
    <row r="44" spans="1:12">
      <c r="A44" s="22">
        <v>41</v>
      </c>
      <c r="B44" s="1" t="s">
        <v>82</v>
      </c>
      <c r="C44" s="1" t="s">
        <v>35</v>
      </c>
      <c r="D44" s="1" t="s">
        <v>127</v>
      </c>
      <c r="E44" s="1" t="s">
        <v>122</v>
      </c>
      <c r="F44" s="1" t="s">
        <v>45</v>
      </c>
      <c r="G44" s="1" t="s">
        <v>125</v>
      </c>
      <c r="H44" s="1" t="s">
        <v>39</v>
      </c>
      <c r="I44" s="1" t="s">
        <v>68</v>
      </c>
      <c r="J44" s="30">
        <v>2</v>
      </c>
      <c r="K44" s="40"/>
      <c r="L44" s="24">
        <f t="shared" si="1"/>
        <v>0</v>
      </c>
    </row>
    <row r="45" spans="1:12">
      <c r="A45" s="2">
        <v>42</v>
      </c>
      <c r="B45" s="1" t="s">
        <v>82</v>
      </c>
      <c r="C45" s="1" t="s">
        <v>35</v>
      </c>
      <c r="D45" s="1" t="s">
        <v>128</v>
      </c>
      <c r="E45" s="1" t="s">
        <v>122</v>
      </c>
      <c r="F45" s="1" t="s">
        <v>45</v>
      </c>
      <c r="G45" s="1" t="s">
        <v>125</v>
      </c>
      <c r="H45" s="1" t="s">
        <v>39</v>
      </c>
      <c r="I45" s="1" t="s">
        <v>68</v>
      </c>
      <c r="J45" s="30">
        <v>2</v>
      </c>
      <c r="K45" s="40"/>
      <c r="L45" s="24">
        <f t="shared" si="1"/>
        <v>0</v>
      </c>
    </row>
    <row r="46" spans="1:12">
      <c r="A46" s="22">
        <v>43</v>
      </c>
      <c r="B46" s="1" t="s">
        <v>82</v>
      </c>
      <c r="C46" s="1" t="s">
        <v>35</v>
      </c>
      <c r="D46" s="1" t="s">
        <v>129</v>
      </c>
      <c r="E46" s="1" t="s">
        <v>122</v>
      </c>
      <c r="F46" s="1" t="s">
        <v>45</v>
      </c>
      <c r="G46" s="1" t="s">
        <v>125</v>
      </c>
      <c r="H46" s="1" t="s">
        <v>39</v>
      </c>
      <c r="I46" s="1" t="s">
        <v>68</v>
      </c>
      <c r="J46" s="30">
        <v>2</v>
      </c>
      <c r="K46" s="40"/>
      <c r="L46" s="24">
        <f t="shared" si="1"/>
        <v>0</v>
      </c>
    </row>
    <row r="47" spans="1:12">
      <c r="A47" s="2">
        <v>44</v>
      </c>
      <c r="B47" s="1" t="s">
        <v>82</v>
      </c>
      <c r="C47" s="1" t="s">
        <v>35</v>
      </c>
      <c r="D47" s="1" t="s">
        <v>130</v>
      </c>
      <c r="E47" s="1" t="s">
        <v>98</v>
      </c>
      <c r="F47" s="1" t="s">
        <v>45</v>
      </c>
      <c r="G47" s="1" t="s">
        <v>46</v>
      </c>
      <c r="H47" s="1" t="s">
        <v>39</v>
      </c>
      <c r="I47" s="1" t="s">
        <v>68</v>
      </c>
      <c r="J47" s="30">
        <v>2</v>
      </c>
      <c r="K47" s="40"/>
      <c r="L47" s="24">
        <f t="shared" si="1"/>
        <v>0</v>
      </c>
    </row>
    <row r="48" spans="1:12">
      <c r="A48" s="22">
        <v>45</v>
      </c>
      <c r="B48" s="1" t="s">
        <v>82</v>
      </c>
      <c r="C48" s="1" t="s">
        <v>35</v>
      </c>
      <c r="D48" s="1" t="s">
        <v>131</v>
      </c>
      <c r="E48" s="1" t="s">
        <v>132</v>
      </c>
      <c r="F48" s="1" t="s">
        <v>45</v>
      </c>
      <c r="G48" s="1" t="s">
        <v>133</v>
      </c>
      <c r="H48" s="1" t="s">
        <v>39</v>
      </c>
      <c r="I48" s="1" t="s">
        <v>68</v>
      </c>
      <c r="J48" s="30">
        <v>2</v>
      </c>
      <c r="K48" s="40"/>
      <c r="L48" s="24">
        <f t="shared" si="1"/>
        <v>0</v>
      </c>
    </row>
    <row r="49" spans="1:12">
      <c r="A49" s="2">
        <v>46</v>
      </c>
      <c r="B49" s="1" t="s">
        <v>82</v>
      </c>
      <c r="C49" s="1" t="s">
        <v>35</v>
      </c>
      <c r="D49" s="1" t="s">
        <v>134</v>
      </c>
      <c r="E49" s="1" t="s">
        <v>135</v>
      </c>
      <c r="F49" s="1" t="s">
        <v>45</v>
      </c>
      <c r="G49" s="1" t="s">
        <v>99</v>
      </c>
      <c r="H49" s="1" t="s">
        <v>39</v>
      </c>
      <c r="I49" s="1" t="s">
        <v>68</v>
      </c>
      <c r="J49" s="30">
        <v>2</v>
      </c>
      <c r="K49" s="40"/>
      <c r="L49" s="24">
        <f t="shared" si="1"/>
        <v>0</v>
      </c>
    </row>
    <row r="50" spans="1:12">
      <c r="A50" s="22">
        <v>47</v>
      </c>
      <c r="B50" s="1" t="s">
        <v>82</v>
      </c>
      <c r="C50" s="1" t="s">
        <v>35</v>
      </c>
      <c r="D50" s="1" t="s">
        <v>136</v>
      </c>
      <c r="E50" s="1" t="s">
        <v>137</v>
      </c>
      <c r="F50" s="1" t="s">
        <v>138</v>
      </c>
      <c r="G50" s="1" t="s">
        <v>139</v>
      </c>
      <c r="H50" s="1" t="s">
        <v>39</v>
      </c>
      <c r="I50" s="1" t="s">
        <v>68</v>
      </c>
      <c r="J50" s="30">
        <v>2</v>
      </c>
      <c r="K50" s="40"/>
      <c r="L50" s="24">
        <f t="shared" si="1"/>
        <v>0</v>
      </c>
    </row>
    <row r="51" spans="1:12">
      <c r="A51" s="2">
        <v>48</v>
      </c>
      <c r="B51" s="1" t="s">
        <v>82</v>
      </c>
      <c r="C51" s="1" t="s">
        <v>35</v>
      </c>
      <c r="D51" s="1" t="s">
        <v>140</v>
      </c>
      <c r="E51" s="1" t="s">
        <v>141</v>
      </c>
      <c r="F51" s="1" t="s">
        <v>109</v>
      </c>
      <c r="G51" s="1" t="s">
        <v>142</v>
      </c>
      <c r="H51" s="1" t="s">
        <v>39</v>
      </c>
      <c r="I51" s="1" t="s">
        <v>68</v>
      </c>
      <c r="J51" s="30">
        <v>2</v>
      </c>
      <c r="K51" s="40"/>
      <c r="L51" s="24">
        <f t="shared" si="1"/>
        <v>0</v>
      </c>
    </row>
    <row r="52" spans="1:12">
      <c r="A52" s="22">
        <v>49</v>
      </c>
      <c r="B52" s="1" t="s">
        <v>82</v>
      </c>
      <c r="C52" s="1" t="s">
        <v>35</v>
      </c>
      <c r="D52" s="1" t="s">
        <v>143</v>
      </c>
      <c r="E52" s="1" t="s">
        <v>144</v>
      </c>
      <c r="F52" s="1" t="s">
        <v>145</v>
      </c>
      <c r="G52" s="1" t="s">
        <v>146</v>
      </c>
      <c r="H52" s="1" t="s">
        <v>39</v>
      </c>
      <c r="I52" s="1" t="s">
        <v>68</v>
      </c>
      <c r="J52" s="30">
        <v>2</v>
      </c>
      <c r="K52" s="40"/>
      <c r="L52" s="24">
        <f t="shared" si="1"/>
        <v>0</v>
      </c>
    </row>
    <row r="53" spans="1:12">
      <c r="A53" s="2">
        <v>50</v>
      </c>
      <c r="B53" s="1" t="s">
        <v>82</v>
      </c>
      <c r="C53" s="1" t="s">
        <v>35</v>
      </c>
      <c r="D53" s="1" t="s">
        <v>147</v>
      </c>
      <c r="E53" s="1" t="s">
        <v>144</v>
      </c>
      <c r="F53" s="1" t="s">
        <v>145</v>
      </c>
      <c r="G53" s="1" t="s">
        <v>146</v>
      </c>
      <c r="H53" s="1" t="s">
        <v>39</v>
      </c>
      <c r="I53" s="1" t="s">
        <v>68</v>
      </c>
      <c r="J53" s="30">
        <v>2</v>
      </c>
      <c r="K53" s="40"/>
      <c r="L53" s="24">
        <f t="shared" si="1"/>
        <v>0</v>
      </c>
    </row>
    <row r="54" spans="1:12">
      <c r="A54" s="22">
        <v>51</v>
      </c>
      <c r="B54" s="1" t="s">
        <v>82</v>
      </c>
      <c r="C54" s="1" t="s">
        <v>35</v>
      </c>
      <c r="D54" s="1" t="s">
        <v>148</v>
      </c>
      <c r="E54" s="1" t="s">
        <v>149</v>
      </c>
      <c r="F54" s="1" t="s">
        <v>150</v>
      </c>
      <c r="G54" s="1" t="s">
        <v>46</v>
      </c>
      <c r="H54" s="1" t="s">
        <v>39</v>
      </c>
      <c r="I54" s="1" t="s">
        <v>68</v>
      </c>
      <c r="J54" s="30">
        <v>2</v>
      </c>
      <c r="K54" s="40"/>
      <c r="L54" s="24">
        <f t="shared" si="1"/>
        <v>0</v>
      </c>
    </row>
    <row r="55" spans="1:12">
      <c r="A55" s="2">
        <v>52</v>
      </c>
      <c r="B55" s="1" t="s">
        <v>82</v>
      </c>
      <c r="C55" s="1" t="s">
        <v>35</v>
      </c>
      <c r="D55" s="1" t="s">
        <v>151</v>
      </c>
      <c r="E55" s="1" t="s">
        <v>152</v>
      </c>
      <c r="F55" s="1" t="s">
        <v>153</v>
      </c>
      <c r="G55" s="1" t="s">
        <v>46</v>
      </c>
      <c r="H55" s="1" t="s">
        <v>39</v>
      </c>
      <c r="I55" s="1" t="s">
        <v>68</v>
      </c>
      <c r="J55" s="30">
        <v>2</v>
      </c>
      <c r="K55" s="40"/>
      <c r="L55" s="24">
        <f t="shared" si="1"/>
        <v>0</v>
      </c>
    </row>
    <row r="56" spans="1:12">
      <c r="A56" s="22">
        <v>53</v>
      </c>
      <c r="B56" s="1" t="s">
        <v>82</v>
      </c>
      <c r="C56" s="1" t="s">
        <v>35</v>
      </c>
      <c r="D56" s="1" t="s">
        <v>154</v>
      </c>
      <c r="E56" s="1" t="s">
        <v>152</v>
      </c>
      <c r="F56" s="1" t="s">
        <v>153</v>
      </c>
      <c r="G56" s="1" t="s">
        <v>46</v>
      </c>
      <c r="H56" s="1" t="s">
        <v>39</v>
      </c>
      <c r="I56" s="1" t="s">
        <v>68</v>
      </c>
      <c r="J56" s="30">
        <v>2</v>
      </c>
      <c r="K56" s="40"/>
      <c r="L56" s="24">
        <f t="shared" si="1"/>
        <v>0</v>
      </c>
    </row>
    <row r="57" spans="1:12">
      <c r="A57" s="2">
        <v>54</v>
      </c>
      <c r="B57" s="1" t="s">
        <v>82</v>
      </c>
      <c r="C57" s="1" t="s">
        <v>35</v>
      </c>
      <c r="D57" s="1" t="s">
        <v>155</v>
      </c>
      <c r="E57" s="1" t="s">
        <v>156</v>
      </c>
      <c r="F57" s="1" t="s">
        <v>150</v>
      </c>
      <c r="G57" s="1" t="s">
        <v>85</v>
      </c>
      <c r="H57" s="1" t="s">
        <v>39</v>
      </c>
      <c r="I57" s="1" t="s">
        <v>68</v>
      </c>
      <c r="J57" s="30">
        <v>2</v>
      </c>
      <c r="K57" s="40"/>
      <c r="L57" s="24">
        <f t="shared" si="1"/>
        <v>0</v>
      </c>
    </row>
    <row r="58" spans="1:12">
      <c r="A58" s="22">
        <v>55</v>
      </c>
      <c r="B58" s="1" t="s">
        <v>82</v>
      </c>
      <c r="C58" s="1" t="s">
        <v>35</v>
      </c>
      <c r="D58" s="1" t="s">
        <v>157</v>
      </c>
      <c r="E58" s="1" t="s">
        <v>36</v>
      </c>
      <c r="F58" s="1" t="s">
        <v>46</v>
      </c>
      <c r="G58" s="1" t="s">
        <v>46</v>
      </c>
      <c r="H58" s="1" t="s">
        <v>39</v>
      </c>
      <c r="I58" s="1" t="s">
        <v>68</v>
      </c>
      <c r="J58" s="30">
        <v>2</v>
      </c>
      <c r="K58" s="40"/>
      <c r="L58" s="24">
        <f t="shared" si="1"/>
        <v>0</v>
      </c>
    </row>
    <row r="59" spans="1:12">
      <c r="A59" s="2">
        <v>56</v>
      </c>
      <c r="B59" s="1" t="s">
        <v>82</v>
      </c>
      <c r="C59" s="1" t="s">
        <v>35</v>
      </c>
      <c r="D59" s="1" t="s">
        <v>158</v>
      </c>
      <c r="E59" s="1" t="s">
        <v>159</v>
      </c>
      <c r="F59" s="1" t="s">
        <v>45</v>
      </c>
      <c r="G59" s="1" t="s">
        <v>160</v>
      </c>
      <c r="H59" s="1" t="s">
        <v>39</v>
      </c>
      <c r="I59" s="1" t="s">
        <v>68</v>
      </c>
      <c r="J59" s="30">
        <v>2</v>
      </c>
      <c r="K59" s="40"/>
      <c r="L59" s="24">
        <f t="shared" si="1"/>
        <v>0</v>
      </c>
    </row>
    <row r="60" spans="1:12">
      <c r="A60" s="22">
        <v>57</v>
      </c>
      <c r="B60" s="1" t="s">
        <v>82</v>
      </c>
      <c r="C60" s="1" t="s">
        <v>35</v>
      </c>
      <c r="D60" s="1" t="s">
        <v>161</v>
      </c>
      <c r="E60" s="1" t="s">
        <v>162</v>
      </c>
      <c r="F60" s="1" t="s">
        <v>45</v>
      </c>
      <c r="G60" s="1" t="s">
        <v>163</v>
      </c>
      <c r="H60" s="1" t="s">
        <v>39</v>
      </c>
      <c r="I60" s="1" t="s">
        <v>68</v>
      </c>
      <c r="J60" s="30">
        <v>2</v>
      </c>
      <c r="K60" s="40"/>
      <c r="L60" s="24">
        <f t="shared" si="1"/>
        <v>0</v>
      </c>
    </row>
    <row r="61" spans="1:12">
      <c r="A61" s="2">
        <v>58</v>
      </c>
      <c r="B61" s="1" t="s">
        <v>82</v>
      </c>
      <c r="C61" s="1" t="s">
        <v>35</v>
      </c>
      <c r="D61" s="1" t="s">
        <v>164</v>
      </c>
      <c r="E61" s="1" t="s">
        <v>165</v>
      </c>
      <c r="F61" s="1" t="s">
        <v>46</v>
      </c>
      <c r="G61" s="1" t="s">
        <v>46</v>
      </c>
      <c r="H61" s="1" t="s">
        <v>39</v>
      </c>
      <c r="I61" s="1" t="s">
        <v>68</v>
      </c>
      <c r="J61" s="30">
        <v>2</v>
      </c>
      <c r="K61" s="40"/>
      <c r="L61" s="24">
        <f t="shared" si="1"/>
        <v>0</v>
      </c>
    </row>
    <row r="62" spans="1:12">
      <c r="A62" s="22">
        <v>59</v>
      </c>
      <c r="B62" s="1" t="s">
        <v>82</v>
      </c>
      <c r="C62" s="1" t="s">
        <v>35</v>
      </c>
      <c r="D62" s="1" t="s">
        <v>166</v>
      </c>
      <c r="E62" s="1" t="s">
        <v>167</v>
      </c>
      <c r="F62" s="1" t="s">
        <v>46</v>
      </c>
      <c r="G62" s="1" t="s">
        <v>46</v>
      </c>
      <c r="H62" s="1" t="s">
        <v>39</v>
      </c>
      <c r="I62" s="1" t="s">
        <v>68</v>
      </c>
      <c r="J62" s="30">
        <v>2</v>
      </c>
      <c r="K62" s="40"/>
      <c r="L62" s="24">
        <f t="shared" si="1"/>
        <v>0</v>
      </c>
    </row>
    <row r="63" spans="1:12">
      <c r="A63" s="2">
        <v>60</v>
      </c>
      <c r="B63" s="1" t="s">
        <v>82</v>
      </c>
      <c r="C63" s="1" t="s">
        <v>35</v>
      </c>
      <c r="D63" s="1" t="s">
        <v>58</v>
      </c>
      <c r="E63" s="1" t="s">
        <v>59</v>
      </c>
      <c r="F63" s="1" t="s">
        <v>45</v>
      </c>
      <c r="G63" s="1" t="s">
        <v>46</v>
      </c>
      <c r="H63" s="1" t="s">
        <v>39</v>
      </c>
      <c r="I63" s="1" t="s">
        <v>68</v>
      </c>
      <c r="J63" s="30">
        <v>2</v>
      </c>
      <c r="K63" s="40"/>
      <c r="L63" s="24">
        <f t="shared" si="1"/>
        <v>0</v>
      </c>
    </row>
    <row r="64" spans="1:12">
      <c r="A64" s="22">
        <v>61</v>
      </c>
      <c r="B64" s="1" t="s">
        <v>82</v>
      </c>
      <c r="C64" s="1" t="s">
        <v>35</v>
      </c>
      <c r="D64" s="1" t="s">
        <v>61</v>
      </c>
      <c r="E64" s="1" t="s">
        <v>59</v>
      </c>
      <c r="F64" s="1" t="s">
        <v>46</v>
      </c>
      <c r="G64" s="1" t="s">
        <v>46</v>
      </c>
      <c r="H64" s="1" t="s">
        <v>39</v>
      </c>
      <c r="I64" s="1" t="s">
        <v>68</v>
      </c>
      <c r="J64" s="30">
        <v>2</v>
      </c>
      <c r="K64" s="40"/>
      <c r="L64" s="24">
        <f t="shared" si="1"/>
        <v>0</v>
      </c>
    </row>
    <row r="65" spans="1:12">
      <c r="A65" s="2">
        <v>62</v>
      </c>
      <c r="B65" s="1" t="s">
        <v>82</v>
      </c>
      <c r="C65" s="1" t="s">
        <v>35</v>
      </c>
      <c r="D65" s="1" t="s">
        <v>168</v>
      </c>
      <c r="E65" s="1" t="s">
        <v>169</v>
      </c>
      <c r="F65" s="1" t="s">
        <v>170</v>
      </c>
      <c r="G65" s="1" t="s">
        <v>171</v>
      </c>
      <c r="H65" s="1" t="s">
        <v>39</v>
      </c>
      <c r="I65" s="1" t="s">
        <v>68</v>
      </c>
      <c r="J65" s="30">
        <v>2</v>
      </c>
      <c r="K65" s="40"/>
      <c r="L65" s="24">
        <f t="shared" si="1"/>
        <v>0</v>
      </c>
    </row>
    <row r="66" spans="1:12">
      <c r="A66" s="22">
        <v>63</v>
      </c>
      <c r="B66" s="1" t="s">
        <v>82</v>
      </c>
      <c r="C66" s="1" t="s">
        <v>35</v>
      </c>
      <c r="D66" s="1" t="s">
        <v>54</v>
      </c>
      <c r="E66" s="1" t="s">
        <v>55</v>
      </c>
      <c r="F66" s="1" t="s">
        <v>46</v>
      </c>
      <c r="G66" s="1" t="s">
        <v>46</v>
      </c>
      <c r="H66" s="1" t="s">
        <v>39</v>
      </c>
      <c r="I66" s="1" t="s">
        <v>68</v>
      </c>
      <c r="J66" s="30">
        <v>2</v>
      </c>
      <c r="K66" s="40"/>
      <c r="L66" s="24">
        <f t="shared" si="1"/>
        <v>0</v>
      </c>
    </row>
    <row r="67" spans="1:12">
      <c r="A67" s="2">
        <v>64</v>
      </c>
      <c r="B67" s="1" t="s">
        <v>82</v>
      </c>
      <c r="C67" s="1" t="s">
        <v>35</v>
      </c>
      <c r="D67" s="1" t="s">
        <v>172</v>
      </c>
      <c r="E67" s="1" t="s">
        <v>36</v>
      </c>
      <c r="F67" s="1" t="s">
        <v>37</v>
      </c>
      <c r="G67" s="1" t="s">
        <v>38</v>
      </c>
      <c r="H67" s="1" t="s">
        <v>39</v>
      </c>
      <c r="I67" s="1" t="s">
        <v>68</v>
      </c>
      <c r="J67" s="30">
        <v>2</v>
      </c>
      <c r="K67" s="40"/>
      <c r="L67" s="24">
        <f t="shared" si="1"/>
        <v>0</v>
      </c>
    </row>
    <row r="68" spans="1:12">
      <c r="A68" s="22">
        <v>65</v>
      </c>
      <c r="B68" s="1" t="s">
        <v>82</v>
      </c>
      <c r="C68" s="1" t="s">
        <v>35</v>
      </c>
      <c r="D68" s="1" t="s">
        <v>63</v>
      </c>
      <c r="E68" s="1" t="s">
        <v>64</v>
      </c>
      <c r="F68" s="1" t="s">
        <v>46</v>
      </c>
      <c r="G68" s="1" t="s">
        <v>46</v>
      </c>
      <c r="H68" s="1" t="s">
        <v>39</v>
      </c>
      <c r="I68" s="1" t="s">
        <v>68</v>
      </c>
      <c r="J68" s="30">
        <v>2</v>
      </c>
      <c r="K68" s="40"/>
      <c r="L68" s="24">
        <f t="shared" ref="L68:L75" si="2">J68*K68</f>
        <v>0</v>
      </c>
    </row>
    <row r="69" spans="1:12">
      <c r="A69" s="2">
        <v>66</v>
      </c>
      <c r="B69" s="1" t="s">
        <v>82</v>
      </c>
      <c r="C69" s="1" t="s">
        <v>35</v>
      </c>
      <c r="D69" s="1" t="s">
        <v>173</v>
      </c>
      <c r="E69" s="1" t="s">
        <v>174</v>
      </c>
      <c r="F69" s="1" t="s">
        <v>46</v>
      </c>
      <c r="G69" s="1" t="s">
        <v>46</v>
      </c>
      <c r="H69" s="1" t="s">
        <v>39</v>
      </c>
      <c r="I69" s="1" t="s">
        <v>68</v>
      </c>
      <c r="J69" s="30">
        <v>2</v>
      </c>
      <c r="K69" s="40"/>
      <c r="L69" s="24">
        <f t="shared" si="2"/>
        <v>0</v>
      </c>
    </row>
    <row r="70" spans="1:12">
      <c r="A70" s="22">
        <v>67</v>
      </c>
      <c r="B70" s="1" t="s">
        <v>82</v>
      </c>
      <c r="C70" s="1" t="s">
        <v>35</v>
      </c>
      <c r="D70" s="1" t="s">
        <v>66</v>
      </c>
      <c r="E70" s="1" t="s">
        <v>64</v>
      </c>
      <c r="F70" s="1" t="s">
        <v>46</v>
      </c>
      <c r="G70" s="1" t="s">
        <v>46</v>
      </c>
      <c r="H70" s="1" t="s">
        <v>39</v>
      </c>
      <c r="I70" s="1" t="s">
        <v>68</v>
      </c>
      <c r="J70" s="30">
        <v>2</v>
      </c>
      <c r="K70" s="40"/>
      <c r="L70" s="24">
        <f t="shared" si="2"/>
        <v>0</v>
      </c>
    </row>
    <row r="71" spans="1:12">
      <c r="A71" s="2">
        <v>68</v>
      </c>
      <c r="B71" s="1" t="s">
        <v>82</v>
      </c>
      <c r="C71" s="1" t="s">
        <v>35</v>
      </c>
      <c r="D71" s="1" t="s">
        <v>175</v>
      </c>
      <c r="E71" s="1" t="s">
        <v>176</v>
      </c>
      <c r="F71" s="1" t="s">
        <v>46</v>
      </c>
      <c r="G71" s="1" t="s">
        <v>46</v>
      </c>
      <c r="H71" s="1" t="s">
        <v>39</v>
      </c>
      <c r="I71" s="1" t="s">
        <v>68</v>
      </c>
      <c r="J71" s="30">
        <v>2</v>
      </c>
      <c r="K71" s="40"/>
      <c r="L71" s="24">
        <f t="shared" si="2"/>
        <v>0</v>
      </c>
    </row>
    <row r="72" spans="1:12">
      <c r="A72" s="22">
        <v>69</v>
      </c>
      <c r="B72" s="1" t="s">
        <v>177</v>
      </c>
      <c r="C72" s="1" t="s">
        <v>35</v>
      </c>
      <c r="D72" s="1" t="s">
        <v>164</v>
      </c>
      <c r="E72" s="1" t="s">
        <v>165</v>
      </c>
      <c r="F72" s="1" t="s">
        <v>46</v>
      </c>
      <c r="G72" s="1" t="s">
        <v>46</v>
      </c>
      <c r="H72" s="1" t="s">
        <v>39</v>
      </c>
      <c r="I72" s="1" t="s">
        <v>48</v>
      </c>
      <c r="J72" s="30">
        <v>1</v>
      </c>
      <c r="K72" s="40"/>
      <c r="L72" s="24">
        <f t="shared" si="2"/>
        <v>0</v>
      </c>
    </row>
    <row r="73" spans="1:12">
      <c r="A73" s="2">
        <v>70</v>
      </c>
      <c r="B73" s="1" t="s">
        <v>177</v>
      </c>
      <c r="C73" s="1" t="s">
        <v>35</v>
      </c>
      <c r="D73" s="1" t="s">
        <v>168</v>
      </c>
      <c r="E73" s="1" t="s">
        <v>169</v>
      </c>
      <c r="F73" s="1" t="s">
        <v>170</v>
      </c>
      <c r="G73" s="1" t="s">
        <v>171</v>
      </c>
      <c r="H73" s="1" t="s">
        <v>39</v>
      </c>
      <c r="I73" s="1" t="s">
        <v>48</v>
      </c>
      <c r="J73" s="30">
        <v>1</v>
      </c>
      <c r="K73" s="40"/>
      <c r="L73" s="24">
        <f t="shared" si="2"/>
        <v>0</v>
      </c>
    </row>
    <row r="74" spans="1:12">
      <c r="A74" s="22">
        <v>71</v>
      </c>
      <c r="B74" s="1" t="s">
        <v>177</v>
      </c>
      <c r="C74" s="1" t="s">
        <v>35</v>
      </c>
      <c r="D74" s="1" t="s">
        <v>168</v>
      </c>
      <c r="E74" s="1" t="s">
        <v>169</v>
      </c>
      <c r="F74" s="1" t="s">
        <v>170</v>
      </c>
      <c r="G74" s="1" t="s">
        <v>171</v>
      </c>
      <c r="H74" s="1" t="s">
        <v>39</v>
      </c>
      <c r="I74" s="1" t="s">
        <v>51</v>
      </c>
      <c r="J74" s="30">
        <v>1</v>
      </c>
      <c r="K74" s="40"/>
      <c r="L74" s="24">
        <f t="shared" si="2"/>
        <v>0</v>
      </c>
    </row>
    <row r="75" spans="1:12">
      <c r="A75" s="2">
        <v>72</v>
      </c>
      <c r="B75" s="1" t="s">
        <v>177</v>
      </c>
      <c r="C75" s="1" t="s">
        <v>35</v>
      </c>
      <c r="D75" s="1" t="s">
        <v>172</v>
      </c>
      <c r="E75" s="1" t="s">
        <v>36</v>
      </c>
      <c r="F75" s="1" t="s">
        <v>37</v>
      </c>
      <c r="G75" s="1" t="s">
        <v>38</v>
      </c>
      <c r="H75" s="1" t="s">
        <v>39</v>
      </c>
      <c r="I75" s="1" t="s">
        <v>48</v>
      </c>
      <c r="J75" s="30">
        <v>1</v>
      </c>
      <c r="K75" s="40"/>
      <c r="L75" s="44">
        <f t="shared" si="2"/>
        <v>0</v>
      </c>
    </row>
    <row r="76" spans="1:12" ht="15">
      <c r="A76" s="20">
        <v>73</v>
      </c>
      <c r="B76" s="21" t="s">
        <v>177</v>
      </c>
      <c r="C76" s="21" t="s">
        <v>35</v>
      </c>
      <c r="D76" s="21" t="s">
        <v>172</v>
      </c>
      <c r="E76" s="21" t="s">
        <v>36</v>
      </c>
      <c r="F76" s="21" t="s">
        <v>37</v>
      </c>
      <c r="G76" s="21" t="s">
        <v>38</v>
      </c>
      <c r="H76" s="21" t="s">
        <v>39</v>
      </c>
      <c r="I76" s="21" t="s">
        <v>51</v>
      </c>
      <c r="J76" s="48">
        <v>1</v>
      </c>
      <c r="K76" s="41"/>
      <c r="L76" s="79">
        <f t="shared" ref="L76" si="3">J76*K76</f>
        <v>0</v>
      </c>
    </row>
    <row r="77" spans="1:12" ht="15">
      <c r="A77" s="20">
        <v>74</v>
      </c>
      <c r="B77" s="77">
        <v>45055</v>
      </c>
      <c r="C77" s="21" t="s">
        <v>178</v>
      </c>
      <c r="D77" s="21" t="s">
        <v>179</v>
      </c>
      <c r="E77" s="21" t="s">
        <v>180</v>
      </c>
      <c r="F77" s="78">
        <v>2018</v>
      </c>
      <c r="G77" s="21" t="s">
        <v>181</v>
      </c>
      <c r="H77" s="21" t="s">
        <v>89</v>
      </c>
      <c r="I77" s="1" t="s">
        <v>68</v>
      </c>
      <c r="J77" s="48">
        <v>1</v>
      </c>
      <c r="K77" s="41"/>
      <c r="L77" s="79">
        <v>0</v>
      </c>
    </row>
    <row r="78" spans="1:12" ht="15">
      <c r="A78" s="20">
        <v>75</v>
      </c>
      <c r="B78" s="77">
        <v>45055</v>
      </c>
      <c r="C78" s="21" t="s">
        <v>178</v>
      </c>
      <c r="D78" s="21" t="s">
        <v>182</v>
      </c>
      <c r="E78" s="21" t="s">
        <v>183</v>
      </c>
      <c r="F78" s="78">
        <v>2018</v>
      </c>
      <c r="G78" s="21" t="s">
        <v>181</v>
      </c>
      <c r="H78" s="21" t="s">
        <v>89</v>
      </c>
      <c r="I78" s="1" t="s">
        <v>68</v>
      </c>
      <c r="J78" s="48">
        <v>1</v>
      </c>
      <c r="K78" s="41"/>
      <c r="L78" s="79">
        <v>0</v>
      </c>
    </row>
    <row r="79" spans="1:12" ht="15">
      <c r="A79" s="75" t="s">
        <v>184</v>
      </c>
      <c r="B79" s="76"/>
      <c r="C79" s="76"/>
      <c r="D79" s="49"/>
      <c r="E79" s="49"/>
      <c r="F79" s="49"/>
      <c r="G79" s="49"/>
      <c r="H79" s="49"/>
      <c r="I79" s="49"/>
      <c r="J79" s="50"/>
      <c r="K79" s="50"/>
      <c r="L79" s="80">
        <f>SUM(L4:L78)</f>
        <v>0</v>
      </c>
    </row>
    <row r="80" spans="1:12" ht="39" customHeight="1">
      <c r="B80" s="72" t="s">
        <v>185</v>
      </c>
      <c r="C80" s="72"/>
    </row>
    <row r="81" ht="15"/>
  </sheetData>
  <autoFilter ref="A3:L78" xr:uid="{00000000-0001-0000-0000-000000000000}">
    <sortState xmlns:xlrd2="http://schemas.microsoft.com/office/spreadsheetml/2017/richdata2" ref="A4:L78">
      <sortCondition ref="A3:A78"/>
    </sortState>
  </autoFilter>
  <mergeCells count="5">
    <mergeCell ref="B80:C80"/>
    <mergeCell ref="O10:R10"/>
    <mergeCell ref="A1:L1"/>
    <mergeCell ref="N1:S1"/>
    <mergeCell ref="A79:C79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Nemec Matej</cp:lastModifiedBy>
  <cp:revision/>
  <dcterms:created xsi:type="dcterms:W3CDTF">2022-08-04T12:23:43Z</dcterms:created>
  <dcterms:modified xsi:type="dcterms:W3CDTF">2022-10-24T08:19:05Z</dcterms:modified>
  <cp:category/>
  <cp:contentStatus/>
</cp:coreProperties>
</file>